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IGO37\Desktop\新しいフォルダー\"/>
    </mc:Choice>
  </mc:AlternateContent>
  <bookViews>
    <workbookView xWindow="0" yWindow="0" windowWidth="12270" windowHeight="2610" tabRatio="734" activeTab="2"/>
  </bookViews>
  <sheets>
    <sheet name="１単位（実績）" sheetId="16" r:id="rId1"/>
    <sheet name="１単位（予定）" sheetId="17" r:id="rId2"/>
    <sheet name="複数単位（実績）" sheetId="18" r:id="rId3"/>
    <sheet name="複数単位（予定）" sheetId="19" r:id="rId4"/>
  </sheets>
  <definedNames>
    <definedName name="_xlnm.Print_Area" localSheetId="0">'１単位（実績）'!$A$1:$AQ$38</definedName>
    <definedName name="_xlnm.Print_Area" localSheetId="1">'１単位（予定）'!$A$1:$AM$37</definedName>
    <definedName name="_xlnm.Print_Area" localSheetId="2">'複数単位（実績）'!$A$1:$AQ$52</definedName>
    <definedName name="_xlnm.Print_Area" localSheetId="3">'複数単位（予定）'!$A$1:$AM$50</definedName>
  </definedNames>
  <calcPr calcId="152511"/>
</workbook>
</file>

<file path=xl/calcChain.xml><?xml version="1.0" encoding="utf-8"?>
<calcChain xmlns="http://schemas.openxmlformats.org/spreadsheetml/2006/main">
  <c r="AI39" i="19" l="1"/>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AJ37" i="19"/>
  <c r="AL37" i="19" s="1"/>
  <c r="AM37" i="19" s="1"/>
  <c r="AJ35" i="19"/>
  <c r="AL35" i="19" s="1"/>
  <c r="AM35" i="19" s="1"/>
  <c r="AJ33" i="19"/>
  <c r="AL33" i="19" s="1"/>
  <c r="AM33" i="19" s="1"/>
  <c r="AJ31" i="19"/>
  <c r="AL31" i="19" s="1"/>
  <c r="AM31" i="19" s="1"/>
  <c r="AJ29"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AJ25" i="19"/>
  <c r="AL25" i="19" s="1"/>
  <c r="AM25" i="19" s="1"/>
  <c r="AJ23" i="19"/>
  <c r="AL23" i="19" s="1"/>
  <c r="AM23" i="19" s="1"/>
  <c r="AJ21" i="19"/>
  <c r="AL21" i="19" s="1"/>
  <c r="AM21" i="19" s="1"/>
  <c r="AJ19" i="19"/>
  <c r="AJ17" i="19"/>
  <c r="AL17" i="19" s="1"/>
  <c r="AM17" i="19" s="1"/>
  <c r="AJ15" i="19"/>
  <c r="AL15" i="19" s="1"/>
  <c r="AM15" i="19" s="1"/>
  <c r="AL13" i="19"/>
  <c r="AM13" i="19" s="1"/>
  <c r="AJ13" i="19"/>
  <c r="AJ11" i="19"/>
  <c r="AL11" i="19" s="1"/>
  <c r="AM11" i="19" s="1"/>
  <c r="AJ9" i="19"/>
  <c r="AL9" i="19" s="1"/>
  <c r="AM9" i="19" s="1"/>
  <c r="AL41" i="18"/>
  <c r="AK41" i="18"/>
  <c r="AJ41" i="18"/>
  <c r="AI41" i="18"/>
  <c r="AH41" i="18"/>
  <c r="AG41" i="18"/>
  <c r="AF41" i="18"/>
  <c r="AE41" i="18"/>
  <c r="AD41" i="18"/>
  <c r="AC41" i="18"/>
  <c r="AB41" i="18"/>
  <c r="AA41" i="18"/>
  <c r="Z41" i="18"/>
  <c r="Y41" i="18"/>
  <c r="X41" i="18"/>
  <c r="W41" i="18"/>
  <c r="V41" i="18"/>
  <c r="U41" i="18"/>
  <c r="T41" i="18"/>
  <c r="S41" i="18"/>
  <c r="R41" i="18"/>
  <c r="Q41" i="18"/>
  <c r="P41" i="18"/>
  <c r="O41" i="18"/>
  <c r="N41" i="18"/>
  <c r="M41" i="18"/>
  <c r="L41" i="18"/>
  <c r="K41" i="18"/>
  <c r="J41" i="18"/>
  <c r="I41" i="18"/>
  <c r="H41" i="18"/>
  <c r="AM39" i="18"/>
  <c r="AN39" i="18" s="1"/>
  <c r="AM37" i="18"/>
  <c r="AN37" i="18" s="1"/>
  <c r="AM35" i="18"/>
  <c r="AN35" i="18" s="1"/>
  <c r="AM33" i="18"/>
  <c r="AN33" i="18" s="1"/>
  <c r="AQ33" i="18" s="1"/>
  <c r="AM31" i="18"/>
  <c r="AN31" i="18" s="1"/>
  <c r="AL29" i="18"/>
  <c r="AK29" i="18"/>
  <c r="AJ29" i="18"/>
  <c r="AI29" i="18"/>
  <c r="AH29" i="18"/>
  <c r="AG29" i="18"/>
  <c r="AF29" i="18"/>
  <c r="AE29" i="18"/>
  <c r="AD29" i="18"/>
  <c r="AC29" i="18"/>
  <c r="AB29" i="18"/>
  <c r="AA29" i="18"/>
  <c r="Z29" i="18"/>
  <c r="Y29" i="18"/>
  <c r="X29" i="18"/>
  <c r="W29" i="18"/>
  <c r="V29" i="18"/>
  <c r="U29" i="18"/>
  <c r="T29" i="18"/>
  <c r="S29" i="18"/>
  <c r="R29" i="18"/>
  <c r="Q29" i="18"/>
  <c r="P29" i="18"/>
  <c r="O29" i="18"/>
  <c r="N29" i="18"/>
  <c r="M29" i="18"/>
  <c r="L29" i="18"/>
  <c r="K29" i="18"/>
  <c r="J29" i="18"/>
  <c r="I29" i="18"/>
  <c r="H29" i="18"/>
  <c r="AM27" i="18"/>
  <c r="AP27" i="18" s="1"/>
  <c r="AM25" i="18"/>
  <c r="AP25" i="18" s="1"/>
  <c r="AM23" i="18"/>
  <c r="AP23" i="18" s="1"/>
  <c r="AM21" i="18"/>
  <c r="AP21" i="18" s="1"/>
  <c r="AM19" i="18"/>
  <c r="AP19" i="18" s="1"/>
  <c r="AM17" i="18"/>
  <c r="AP17" i="18" s="1"/>
  <c r="AM15" i="18"/>
  <c r="AP15" i="18" s="1"/>
  <c r="AM13" i="18"/>
  <c r="AP13" i="18" s="1"/>
  <c r="AM11" i="18"/>
  <c r="AP11" i="18" s="1"/>
  <c r="AI6" i="18"/>
  <c r="AI27" i="17"/>
  <c r="AH27" i="17"/>
  <c r="AG27" i="17"/>
  <c r="AF27" i="17"/>
  <c r="AE27" i="17"/>
  <c r="AD27" i="17"/>
  <c r="AC27" i="17"/>
  <c r="AB27" i="17"/>
  <c r="AA27" i="17"/>
  <c r="Z27" i="17"/>
  <c r="Y27" i="17"/>
  <c r="X27" i="17"/>
  <c r="W27" i="17"/>
  <c r="V27" i="17"/>
  <c r="U27" i="17"/>
  <c r="T27" i="17"/>
  <c r="S27" i="17"/>
  <c r="R27" i="17"/>
  <c r="Q27" i="17"/>
  <c r="P27" i="17"/>
  <c r="O27" i="17"/>
  <c r="N27" i="17"/>
  <c r="M27" i="17"/>
  <c r="L27" i="17"/>
  <c r="K27" i="17"/>
  <c r="J27" i="17"/>
  <c r="I27" i="17"/>
  <c r="H27" i="17"/>
  <c r="AJ26" i="17"/>
  <c r="AL26" i="17" s="1"/>
  <c r="AM26" i="17" s="1"/>
  <c r="AJ25" i="17"/>
  <c r="AL25" i="17" s="1"/>
  <c r="AM25" i="17" s="1"/>
  <c r="AJ24" i="17"/>
  <c r="AL24" i="17" s="1"/>
  <c r="AM24" i="17" s="1"/>
  <c r="AJ23" i="17"/>
  <c r="AL23" i="17" s="1"/>
  <c r="AM23" i="17" s="1"/>
  <c r="AJ22" i="17"/>
  <c r="AL22" i="17" s="1"/>
  <c r="AM22" i="17" s="1"/>
  <c r="AJ21" i="17"/>
  <c r="AL21" i="17" s="1"/>
  <c r="AM21" i="17" s="1"/>
  <c r="AJ20" i="17"/>
  <c r="AL20" i="17" s="1"/>
  <c r="AM20" i="17" s="1"/>
  <c r="AL19" i="17"/>
  <c r="AM19" i="17" s="1"/>
  <c r="AJ19" i="17"/>
  <c r="AJ18" i="17"/>
  <c r="AL18" i="17" s="1"/>
  <c r="AM18" i="17" s="1"/>
  <c r="AJ17" i="17"/>
  <c r="AL17" i="17" s="1"/>
  <c r="AM17" i="17" s="1"/>
  <c r="AJ16" i="17"/>
  <c r="AL16" i="17" s="1"/>
  <c r="AM16" i="17" s="1"/>
  <c r="AJ15" i="17"/>
  <c r="AL15" i="17" s="1"/>
  <c r="AM15" i="17" s="1"/>
  <c r="AJ14" i="17"/>
  <c r="AL14" i="17" s="1"/>
  <c r="AM14" i="17" s="1"/>
  <c r="AJ13" i="17"/>
  <c r="AL13" i="17" s="1"/>
  <c r="AM13" i="17" s="1"/>
  <c r="AJ12" i="17"/>
  <c r="AL12" i="17" s="1"/>
  <c r="AM12" i="17" s="1"/>
  <c r="AJ11" i="17"/>
  <c r="AL11" i="17" s="1"/>
  <c r="AJ10" i="17"/>
  <c r="AL10" i="17" s="1"/>
  <c r="AM10" i="17" s="1"/>
  <c r="AL28" i="16"/>
  <c r="AK28" i="16"/>
  <c r="AJ28" i="16"/>
  <c r="AI28" i="16"/>
  <c r="AH28" i="16"/>
  <c r="AG28" i="16"/>
  <c r="AF28" i="16"/>
  <c r="AE28" i="16"/>
  <c r="AD28" i="16"/>
  <c r="AC28" i="16"/>
  <c r="AB28" i="16"/>
  <c r="AA28" i="16"/>
  <c r="Z28" i="16"/>
  <c r="Y28" i="16"/>
  <c r="X28" i="16"/>
  <c r="W28" i="16"/>
  <c r="V28" i="16"/>
  <c r="U28" i="16"/>
  <c r="T28" i="16"/>
  <c r="S28" i="16"/>
  <c r="R28" i="16"/>
  <c r="Q28" i="16"/>
  <c r="P28" i="16"/>
  <c r="O28" i="16"/>
  <c r="N28" i="16"/>
  <c r="M28" i="16"/>
  <c r="L28" i="16"/>
  <c r="K28" i="16"/>
  <c r="J28" i="16"/>
  <c r="I28" i="16"/>
  <c r="H28" i="16"/>
  <c r="AM27" i="16"/>
  <c r="AP27" i="16" s="1"/>
  <c r="AM26" i="16"/>
  <c r="AP26" i="16" s="1"/>
  <c r="AM25" i="16"/>
  <c r="AP25" i="16" s="1"/>
  <c r="AM24" i="16"/>
  <c r="AP24" i="16" s="1"/>
  <c r="AM23" i="16"/>
  <c r="AP23" i="16" s="1"/>
  <c r="AM22" i="16"/>
  <c r="AP22" i="16" s="1"/>
  <c r="AM21" i="16"/>
  <c r="AP21" i="16" s="1"/>
  <c r="AM20" i="16"/>
  <c r="AP20" i="16" s="1"/>
  <c r="AM19" i="16"/>
  <c r="AP19" i="16" s="1"/>
  <c r="AM18" i="16"/>
  <c r="AP18" i="16" s="1"/>
  <c r="AM17" i="16"/>
  <c r="AP17" i="16" s="1"/>
  <c r="AM16" i="16"/>
  <c r="AP16" i="16" s="1"/>
  <c r="AM15" i="16"/>
  <c r="AP15" i="16" s="1"/>
  <c r="AM14" i="16"/>
  <c r="AP14" i="16" s="1"/>
  <c r="AM13" i="16"/>
  <c r="AP13" i="16" s="1"/>
  <c r="AM12" i="16"/>
  <c r="AP12" i="16" s="1"/>
  <c r="AM11" i="16"/>
  <c r="AP11" i="16" s="1"/>
  <c r="AI6" i="16"/>
  <c r="AJ39" i="19" l="1"/>
  <c r="AL29" i="19"/>
  <c r="AL39" i="19" s="1"/>
  <c r="AJ27" i="19"/>
  <c r="AQ37" i="18"/>
  <c r="AN11" i="18"/>
  <c r="AQ11" i="18" s="1"/>
  <c r="AN15" i="18"/>
  <c r="AQ15" i="18" s="1"/>
  <c r="AN19" i="18"/>
  <c r="AQ19" i="18" s="1"/>
  <c r="AQ29" i="18" s="1"/>
  <c r="AN23" i="18"/>
  <c r="AQ23" i="18" s="1"/>
  <c r="AN27" i="18"/>
  <c r="AQ27" i="18" s="1"/>
  <c r="AM29" i="18"/>
  <c r="AP33" i="18"/>
  <c r="AP37" i="18"/>
  <c r="AQ35" i="18"/>
  <c r="AQ39" i="18"/>
  <c r="AN13" i="18"/>
  <c r="AQ13" i="18" s="1"/>
  <c r="AN17" i="18"/>
  <c r="AQ17" i="18" s="1"/>
  <c r="AN21" i="18"/>
  <c r="AQ21" i="18" s="1"/>
  <c r="AN25" i="18"/>
  <c r="AQ25" i="18" s="1"/>
  <c r="AP31" i="18"/>
  <c r="AP35" i="18"/>
  <c r="AP39" i="18"/>
  <c r="AJ27" i="17"/>
  <c r="AM28" i="16"/>
  <c r="AP28" i="16"/>
  <c r="AN41" i="18"/>
  <c r="AQ31" i="18"/>
  <c r="AQ41" i="18" s="1"/>
  <c r="AL27" i="17"/>
  <c r="AP29" i="18"/>
  <c r="AM11" i="17"/>
  <c r="AM27" i="17" s="1"/>
  <c r="AM41" i="18"/>
  <c r="AL19" i="19"/>
  <c r="AM19" i="19" s="1"/>
  <c r="AM27" i="19" s="1"/>
  <c r="AM29" i="19"/>
  <c r="AM39" i="19" s="1"/>
  <c r="AN11" i="16"/>
  <c r="AQ11" i="16" s="1"/>
  <c r="AN12" i="16"/>
  <c r="AN13" i="16"/>
  <c r="AQ13" i="16" s="1"/>
  <c r="AN14" i="16"/>
  <c r="AQ14" i="16" s="1"/>
  <c r="AN15" i="16"/>
  <c r="AQ15" i="16" s="1"/>
  <c r="AN16" i="16"/>
  <c r="AQ16" i="16" s="1"/>
  <c r="AN17" i="16"/>
  <c r="AQ17" i="16" s="1"/>
  <c r="AN18" i="16"/>
  <c r="AQ18" i="16" s="1"/>
  <c r="AN19" i="16"/>
  <c r="AQ19" i="16" s="1"/>
  <c r="AN20" i="16"/>
  <c r="AQ20" i="16" s="1"/>
  <c r="AN21" i="16"/>
  <c r="AQ21" i="16" s="1"/>
  <c r="AN22" i="16"/>
  <c r="AQ22" i="16" s="1"/>
  <c r="AN23" i="16"/>
  <c r="AQ23" i="16" s="1"/>
  <c r="AN24" i="16"/>
  <c r="AQ24" i="16" s="1"/>
  <c r="AN25" i="16"/>
  <c r="AQ25" i="16" s="1"/>
  <c r="AN26" i="16"/>
  <c r="AQ26" i="16" s="1"/>
  <c r="AN27" i="16"/>
  <c r="AQ27" i="16" s="1"/>
  <c r="AP41" i="18" l="1"/>
  <c r="AN29" i="18"/>
  <c r="AN28" i="16"/>
  <c r="AQ12" i="16"/>
  <c r="AQ28" i="16" s="1"/>
  <c r="AL27" i="19"/>
</calcChain>
</file>

<file path=xl/sharedStrings.xml><?xml version="1.0" encoding="utf-8"?>
<sst xmlns="http://schemas.openxmlformats.org/spreadsheetml/2006/main" count="453" uniqueCount="118">
  <si>
    <t>時間</t>
    <rPh sb="0" eb="2">
      <t>ジカン</t>
    </rPh>
    <phoneticPr fontId="3"/>
  </si>
  <si>
    <t>管理者</t>
    <rPh sb="0" eb="3">
      <t>カンリシャ</t>
    </rPh>
    <phoneticPr fontId="3"/>
  </si>
  <si>
    <t>介護職員</t>
    <rPh sb="0" eb="2">
      <t>カイゴ</t>
    </rPh>
    <rPh sb="2" eb="4">
      <t>ショクイン</t>
    </rPh>
    <phoneticPr fontId="3"/>
  </si>
  <si>
    <t>生活相談員</t>
    <rPh sb="0" eb="2">
      <t>セイカツ</t>
    </rPh>
    <rPh sb="2" eb="5">
      <t>ソウダンイン</t>
    </rPh>
    <phoneticPr fontId="3"/>
  </si>
  <si>
    <t>看護職員</t>
    <rPh sb="0" eb="2">
      <t>カンゴ</t>
    </rPh>
    <rPh sb="2" eb="4">
      <t>ショクイン</t>
    </rPh>
    <phoneticPr fontId="3"/>
  </si>
  <si>
    <t>D</t>
    <phoneticPr fontId="1"/>
  </si>
  <si>
    <t>機能訓練指導員</t>
    <rPh sb="0" eb="2">
      <t>キノウ</t>
    </rPh>
    <rPh sb="2" eb="4">
      <t>クンレン</t>
    </rPh>
    <rPh sb="4" eb="7">
      <t>シドウイン</t>
    </rPh>
    <phoneticPr fontId="1"/>
  </si>
  <si>
    <t>従業者の勤務の体制及び勤務形態一覧表（実績等記載用）</t>
    <rPh sb="0" eb="3">
      <t>ジュウギョウシャ</t>
    </rPh>
    <rPh sb="4" eb="6">
      <t>キンム</t>
    </rPh>
    <rPh sb="7" eb="9">
      <t>タイセイ</t>
    </rPh>
    <rPh sb="9" eb="10">
      <t>オヨ</t>
    </rPh>
    <rPh sb="11" eb="13">
      <t>キンム</t>
    </rPh>
    <rPh sb="13" eb="15">
      <t>ケイタイ</t>
    </rPh>
    <rPh sb="15" eb="17">
      <t>イチラン</t>
    </rPh>
    <rPh sb="17" eb="18">
      <t>ヒョウ</t>
    </rPh>
    <rPh sb="19" eb="21">
      <t>ジッセキ</t>
    </rPh>
    <rPh sb="21" eb="22">
      <t>トウ</t>
    </rPh>
    <rPh sb="22" eb="24">
      <t>キサイ</t>
    </rPh>
    <rPh sb="24" eb="25">
      <t>ヨウ</t>
    </rPh>
    <phoneticPr fontId="3"/>
  </si>
  <si>
    <t>（</t>
    <phoneticPr fontId="3"/>
  </si>
  <si>
    <t>）</t>
    <phoneticPr fontId="3"/>
  </si>
  <si>
    <t>サービス種類</t>
    <rPh sb="4" eb="6">
      <t>シュルイ</t>
    </rPh>
    <phoneticPr fontId="3"/>
  </si>
  <si>
    <t>（</t>
    <phoneticPr fontId="3"/>
  </si>
  <si>
    <t>●●●●●●●●●</t>
    <phoneticPr fontId="1"/>
  </si>
  <si>
    <t>●●●●●●●●●</t>
    <phoneticPr fontId="1"/>
  </si>
  <si>
    <t>〔勤務時間表〕</t>
    <rPh sb="1" eb="3">
      <t>キンム</t>
    </rPh>
    <rPh sb="3" eb="5">
      <t>ジカン</t>
    </rPh>
    <rPh sb="5" eb="6">
      <t>ヒョウ</t>
    </rPh>
    <phoneticPr fontId="3"/>
  </si>
  <si>
    <t>事業所名</t>
    <rPh sb="0" eb="3">
      <t>ジギョウショ</t>
    </rPh>
    <rPh sb="3" eb="4">
      <t>メイ</t>
    </rPh>
    <phoneticPr fontId="3"/>
  </si>
  <si>
    <t>●●●●●●●●●●●</t>
    <phoneticPr fontId="1"/>
  </si>
  <si>
    <t>●●●●●●●●●●●</t>
    <phoneticPr fontId="1"/>
  </si>
  <si>
    <t>第４週分まで常勤職員が１週あたり勤務するべき時間数</t>
    <rPh sb="0" eb="1">
      <t>ダイ</t>
    </rPh>
    <rPh sb="2" eb="3">
      <t>シュウ</t>
    </rPh>
    <rPh sb="3" eb="4">
      <t>ブン</t>
    </rPh>
    <rPh sb="6" eb="8">
      <t>ジョウキン</t>
    </rPh>
    <rPh sb="8" eb="10">
      <t>ショクイン</t>
    </rPh>
    <rPh sb="12" eb="13">
      <t>シュウ</t>
    </rPh>
    <rPh sb="16" eb="18">
      <t>キンム</t>
    </rPh>
    <rPh sb="22" eb="24">
      <t>ジカン</t>
    </rPh>
    <rPh sb="24" eb="25">
      <t>スウ</t>
    </rPh>
    <phoneticPr fontId="1"/>
  </si>
  <si>
    <t>時間（A)</t>
    <rPh sb="0" eb="2">
      <t>ジカン</t>
    </rPh>
    <phoneticPr fontId="1"/>
  </si>
  <si>
    <t>第５週分において常勤職員が勤務するべき時間数</t>
    <rPh sb="0" eb="1">
      <t>ダイ</t>
    </rPh>
    <rPh sb="2" eb="3">
      <t>シュウ</t>
    </rPh>
    <rPh sb="3" eb="4">
      <t>ブン</t>
    </rPh>
    <phoneticPr fontId="1"/>
  </si>
  <si>
    <t>時間（B)</t>
    <rPh sb="0" eb="2">
      <t>ジカン</t>
    </rPh>
    <phoneticPr fontId="1"/>
  </si>
  <si>
    <t>当月において常勤職員が勤務するべき総時間数</t>
    <rPh sb="0" eb="2">
      <t>トウゲツ</t>
    </rPh>
    <rPh sb="6" eb="8">
      <t>ジョウキン</t>
    </rPh>
    <rPh sb="8" eb="10">
      <t>ショクイン</t>
    </rPh>
    <rPh sb="11" eb="13">
      <t>キンム</t>
    </rPh>
    <rPh sb="17" eb="18">
      <t>ソウ</t>
    </rPh>
    <rPh sb="18" eb="21">
      <t>ジカンスウ</t>
    </rPh>
    <phoneticPr fontId="1"/>
  </si>
  <si>
    <t>時間（C)＝（A)+(B)</t>
    <rPh sb="0" eb="2">
      <t>ジカン</t>
    </rPh>
    <phoneticPr fontId="1"/>
  </si>
  <si>
    <t>利用者数</t>
    <rPh sb="0" eb="2">
      <t>リヨウ</t>
    </rPh>
    <rPh sb="2" eb="3">
      <t>シャ</t>
    </rPh>
    <rPh sb="3" eb="4">
      <t>スウ</t>
    </rPh>
    <phoneticPr fontId="1"/>
  </si>
  <si>
    <t>人</t>
    <rPh sb="0" eb="1">
      <t>ニン</t>
    </rPh>
    <phoneticPr fontId="1"/>
  </si>
  <si>
    <t>職　種</t>
    <rPh sb="0" eb="1">
      <t>ショク</t>
    </rPh>
    <rPh sb="2" eb="3">
      <t>タネ</t>
    </rPh>
    <phoneticPr fontId="3"/>
  </si>
  <si>
    <t>勤務
形態</t>
    <rPh sb="0" eb="2">
      <t>キンム</t>
    </rPh>
    <rPh sb="3" eb="5">
      <t>ケイタイ</t>
    </rPh>
    <phoneticPr fontId="3"/>
  </si>
  <si>
    <t>氏　　名</t>
    <rPh sb="0" eb="1">
      <t>シ</t>
    </rPh>
    <rPh sb="3" eb="4">
      <t>メイ</t>
    </rPh>
    <phoneticPr fontId="3"/>
  </si>
  <si>
    <t>第　　1　　週</t>
    <rPh sb="0" eb="1">
      <t>ダイ</t>
    </rPh>
    <rPh sb="6" eb="7">
      <t>シュウ</t>
    </rPh>
    <phoneticPr fontId="3"/>
  </si>
  <si>
    <t>第　　2　　週</t>
    <rPh sb="0" eb="1">
      <t>ダイ</t>
    </rPh>
    <rPh sb="6" eb="7">
      <t>シュウ</t>
    </rPh>
    <phoneticPr fontId="3"/>
  </si>
  <si>
    <t>第　　3　　週</t>
    <rPh sb="0" eb="1">
      <t>ダイ</t>
    </rPh>
    <rPh sb="6" eb="7">
      <t>シュウ</t>
    </rPh>
    <phoneticPr fontId="3"/>
  </si>
  <si>
    <t>第　　4　　週</t>
    <rPh sb="0" eb="1">
      <t>ダイ</t>
    </rPh>
    <rPh sb="6" eb="7">
      <t>シュウ</t>
    </rPh>
    <phoneticPr fontId="3"/>
  </si>
  <si>
    <t>第 5 週　</t>
    <rPh sb="0" eb="1">
      <t>ダイ</t>
    </rPh>
    <rPh sb="4" eb="5">
      <t>シュウ</t>
    </rPh>
    <phoneticPr fontId="1"/>
  </si>
  <si>
    <t>4週の
合計</t>
    <rPh sb="1" eb="2">
      <t>シュウ</t>
    </rPh>
    <rPh sb="4" eb="6">
      <t>ゴウケイ</t>
    </rPh>
    <phoneticPr fontId="3"/>
  </si>
  <si>
    <t>４週の
合計＋
５週分</t>
    <rPh sb="1" eb="2">
      <t>シュウ</t>
    </rPh>
    <rPh sb="4" eb="6">
      <t>ゴウケイ</t>
    </rPh>
    <rPh sb="9" eb="10">
      <t>シュウ</t>
    </rPh>
    <rPh sb="10" eb="11">
      <t>ブン</t>
    </rPh>
    <phoneticPr fontId="3"/>
  </si>
  <si>
    <t>兼務等
の状況</t>
    <rPh sb="0" eb="2">
      <t>ケンム</t>
    </rPh>
    <rPh sb="2" eb="3">
      <t>トウ</t>
    </rPh>
    <rPh sb="5" eb="7">
      <t>ジョウキョウ</t>
    </rPh>
    <phoneticPr fontId="1"/>
  </si>
  <si>
    <t>週平均の勤務時間数</t>
    <rPh sb="0" eb="3">
      <t>シュウヘイキン</t>
    </rPh>
    <rPh sb="4" eb="6">
      <t>キンム</t>
    </rPh>
    <rPh sb="6" eb="8">
      <t>ジカン</t>
    </rPh>
    <rPh sb="8" eb="9">
      <t>スウ</t>
    </rPh>
    <phoneticPr fontId="1"/>
  </si>
  <si>
    <t>常勤換算後の人数
（個人）</t>
    <rPh sb="0" eb="2">
      <t>ジョウキン</t>
    </rPh>
    <rPh sb="2" eb="4">
      <t>カンサン</t>
    </rPh>
    <rPh sb="4" eb="5">
      <t>ゴ</t>
    </rPh>
    <rPh sb="6" eb="8">
      <t>ニンズウ</t>
    </rPh>
    <rPh sb="10" eb="12">
      <t>コジン</t>
    </rPh>
    <phoneticPr fontId="3"/>
  </si>
  <si>
    <t>土</t>
    <rPh sb="0" eb="1">
      <t>ツチ</t>
    </rPh>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</si>
  <si>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</si>
  <si>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</si>
  <si>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</si>
  <si>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</si>
  <si>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</si>
  <si>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</si>
  <si>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</si>
  <si>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A</t>
    <phoneticPr fontId="1"/>
  </si>
  <si>
    <t>○○　□□</t>
    <phoneticPr fontId="3"/>
  </si>
  <si>
    <t>○○　□□</t>
    <phoneticPr fontId="3"/>
  </si>
  <si>
    <t>B</t>
    <phoneticPr fontId="1"/>
  </si>
  <si>
    <t>C</t>
    <phoneticPr fontId="1"/>
  </si>
  <si>
    <t>合計時間</t>
    <rPh sb="0" eb="2">
      <t>ゴウケイ</t>
    </rPh>
    <rPh sb="2" eb="4">
      <t>ジカン</t>
    </rPh>
    <phoneticPr fontId="3"/>
  </si>
  <si>
    <t>備 考（勤務時間表）</t>
    <rPh sb="0" eb="1">
      <t>ソナエ</t>
    </rPh>
    <rPh sb="2" eb="3">
      <t>コウ</t>
    </rPh>
    <rPh sb="4" eb="6">
      <t>キンム</t>
    </rPh>
    <rPh sb="6" eb="8">
      <t>ジカン</t>
    </rPh>
    <rPh sb="8" eb="9">
      <t>ヒョウ</t>
    </rPh>
    <phoneticPr fontId="3"/>
  </si>
  <si>
    <t>　従業者全員について、勤務時間表については暦月（月初から月末まで）の勤務すべき時間数を記載してください。</t>
    <rPh sb="1" eb="4">
      <t>ジュウギョウシャ</t>
    </rPh>
    <rPh sb="4" eb="6">
      <t>ゼンイン</t>
    </rPh>
    <rPh sb="11" eb="13">
      <t>キンム</t>
    </rPh>
    <rPh sb="13" eb="15">
      <t>ジカン</t>
    </rPh>
    <rPh sb="15" eb="16">
      <t>ヒョウ</t>
    </rPh>
    <rPh sb="21" eb="22">
      <t>コヨミ</t>
    </rPh>
    <rPh sb="22" eb="23">
      <t>ツキ</t>
    </rPh>
    <rPh sb="24" eb="26">
      <t>ゲッショ</t>
    </rPh>
    <rPh sb="28" eb="30">
      <t>ゲツマツ</t>
    </rPh>
    <rPh sb="34" eb="36">
      <t>キンム</t>
    </rPh>
    <rPh sb="39" eb="42">
      <t>ジカンスウ</t>
    </rPh>
    <phoneticPr fontId="3"/>
  </si>
  <si>
    <t>　職種ごとに下記の勤務形態の区分の順にまとめて記載してください。</t>
    <phoneticPr fontId="3"/>
  </si>
  <si>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</si>
  <si>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　兼務職員は、職種毎に記載してください。</t>
    <rPh sb="1" eb="3">
      <t>ケンム</t>
    </rPh>
    <rPh sb="3" eb="5">
      <t>ショクイン</t>
    </rPh>
    <rPh sb="7" eb="9">
      <t>ショクシュ</t>
    </rPh>
    <rPh sb="9" eb="10">
      <t>ゴト</t>
    </rPh>
    <rPh sb="11" eb="13">
      <t>キサイ</t>
    </rPh>
    <phoneticPr fontId="3"/>
  </si>
  <si>
    <t>　「兼務等の状況」欄には、当該事業所及び他事業所との兼務状況について記載してください。</t>
    <rPh sb="2" eb="4">
      <t>ケンム</t>
    </rPh>
    <rPh sb="4" eb="5">
      <t>トウ</t>
    </rPh>
    <rPh sb="6" eb="8">
      <t>ジョウキョウ</t>
    </rPh>
    <rPh sb="9" eb="10">
      <t>ラン</t>
    </rPh>
    <rPh sb="13" eb="15">
      <t>トウガイ</t>
    </rPh>
    <rPh sb="15" eb="18">
      <t>ジギョウショ</t>
    </rPh>
    <rPh sb="18" eb="19">
      <t>オヨ</t>
    </rPh>
    <rPh sb="20" eb="21">
      <t>タ</t>
    </rPh>
    <rPh sb="21" eb="24">
      <t>ジギョウショ</t>
    </rPh>
    <rPh sb="26" eb="28">
      <t>ケンム</t>
    </rPh>
    <rPh sb="28" eb="30">
      <t>ジョウキョウ</t>
    </rPh>
    <phoneticPr fontId="3"/>
  </si>
  <si>
    <t>　「利用者数」には、利用者数の前３月の平均値（小数点以下第１位を切り上げ）を記載してください。（介護予防訪問介護相当サービス又は訪問型サービスＡのみ）</t>
    <rPh sb="2" eb="4">
      <t>リヨウ</t>
    </rPh>
    <rPh sb="4" eb="5">
      <t>シャ</t>
    </rPh>
    <rPh sb="5" eb="6">
      <t>スウ</t>
    </rPh>
    <rPh sb="10" eb="12">
      <t>リヨウ</t>
    </rPh>
    <rPh sb="12" eb="13">
      <t>シャ</t>
    </rPh>
    <rPh sb="13" eb="14">
      <t>スウ</t>
    </rPh>
    <rPh sb="15" eb="16">
      <t>マエ</t>
    </rPh>
    <rPh sb="17" eb="18">
      <t>ツキ</t>
    </rPh>
    <rPh sb="19" eb="22">
      <t>ヘイキンチ</t>
    </rPh>
    <rPh sb="23" eb="26">
      <t>ショウスウテン</t>
    </rPh>
    <rPh sb="26" eb="28">
      <t>イカ</t>
    </rPh>
    <rPh sb="28" eb="29">
      <t>ダイ</t>
    </rPh>
    <rPh sb="30" eb="31">
      <t>イ</t>
    </rPh>
    <rPh sb="32" eb="33">
      <t>キ</t>
    </rPh>
    <rPh sb="34" eb="35">
      <t>ア</t>
    </rPh>
    <phoneticPr fontId="1"/>
  </si>
  <si>
    <t>　職員毎に「暦月の勤務時間」をすべて足し、常勤の従業者が月に勤務すべき時間数（着色セルに勤務時間数を入力してください）で割って「常勤換算後の人員」を算出する設定です。（自動計算有り）</t>
    <rPh sb="1" eb="3">
      <t>ショクイン</t>
    </rPh>
    <rPh sb="3" eb="4">
      <t>ゴト</t>
    </rPh>
    <rPh sb="6" eb="7">
      <t>コヨミ</t>
    </rPh>
    <rPh sb="7" eb="8">
      <t>ツキ</t>
    </rPh>
    <rPh sb="9" eb="11">
      <t>キンム</t>
    </rPh>
    <rPh sb="11" eb="13">
      <t>ジカン</t>
    </rPh>
    <rPh sb="18" eb="19">
      <t>タ</t>
    </rPh>
    <rPh sb="21" eb="23">
      <t>ジョウキン</t>
    </rPh>
    <rPh sb="24" eb="27">
      <t>ジュウギョウシャ</t>
    </rPh>
    <rPh sb="28" eb="29">
      <t>ツキ</t>
    </rPh>
    <rPh sb="30" eb="32">
      <t>キンム</t>
    </rPh>
    <rPh sb="35" eb="38">
      <t>ジカンスウ</t>
    </rPh>
    <rPh sb="60" eb="61">
      <t>ワ</t>
    </rPh>
    <rPh sb="64" eb="66">
      <t>ジョウキン</t>
    </rPh>
    <rPh sb="66" eb="68">
      <t>カンサン</t>
    </rPh>
    <rPh sb="68" eb="69">
      <t>ゴ</t>
    </rPh>
    <rPh sb="70" eb="72">
      <t>ジンイン</t>
    </rPh>
    <rPh sb="74" eb="76">
      <t>サンシュツ</t>
    </rPh>
    <rPh sb="78" eb="80">
      <t>セッテイ</t>
    </rPh>
    <rPh sb="84" eb="86">
      <t>ジドウ</t>
    </rPh>
    <rPh sb="86" eb="88">
      <t>ケイサン</t>
    </rPh>
    <rPh sb="88" eb="89">
      <t>ア</t>
    </rPh>
    <phoneticPr fontId="3"/>
  </si>
  <si>
    <t>　「常勤換算後の人数」算出にあたっては、小数点以下2位を切り捨てる数式が設定しています。</t>
    <rPh sb="2" eb="4">
      <t>ジョウキン</t>
    </rPh>
    <rPh sb="4" eb="6">
      <t>カンサン</t>
    </rPh>
    <rPh sb="6" eb="7">
      <t>ゴ</t>
    </rPh>
    <rPh sb="8" eb="9">
      <t>ニン</t>
    </rPh>
    <rPh sb="9" eb="10">
      <t>スウ</t>
    </rPh>
    <rPh sb="11" eb="13">
      <t>サンシュツ</t>
    </rPh>
    <rPh sb="20" eb="23">
      <t>ショウスウテン</t>
    </rPh>
    <rPh sb="23" eb="25">
      <t>イカ</t>
    </rPh>
    <rPh sb="26" eb="27">
      <t>イ</t>
    </rPh>
    <rPh sb="28" eb="29">
      <t>キ</t>
    </rPh>
    <rPh sb="30" eb="31">
      <t>ス</t>
    </rPh>
    <rPh sb="33" eb="35">
      <t>スウシキ</t>
    </rPh>
    <rPh sb="36" eb="38">
      <t>セッテイ</t>
    </rPh>
    <phoneticPr fontId="3"/>
  </si>
  <si>
    <t>　職員記載欄が不足する場合は、適宜追加等してください。追加した場合は、数式を修正し、合致するか確認してください。改ページも確認ください。</t>
    <rPh sb="1" eb="3">
      <t>ショクイン</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1"/>
  </si>
  <si>
    <t>A</t>
    <phoneticPr fontId="1"/>
  </si>
  <si>
    <t>○○　□□</t>
    <phoneticPr fontId="3"/>
  </si>
  <si>
    <t>○○　□□</t>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</si>
  <si>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</si>
  <si>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t>
    <phoneticPr fontId="3"/>
  </si>
  <si>
    <t>）</t>
    <phoneticPr fontId="3"/>
  </si>
  <si>
    <t>（</t>
    <phoneticPr fontId="3"/>
  </si>
  <si>
    <t>●●●●●●●●●</t>
    <phoneticPr fontId="1"/>
  </si>
  <si>
    <t>）</t>
    <phoneticPr fontId="3"/>
  </si>
  <si>
    <t>常勤職員が１週あたり勤務するべき時間数</t>
    <rPh sb="0" eb="2">
      <t>ジョウキン</t>
    </rPh>
    <rPh sb="2" eb="4">
      <t>ショクイン</t>
    </rPh>
    <rPh sb="6" eb="7">
      <t>シュウ</t>
    </rPh>
    <rPh sb="10" eb="12">
      <t>キンム</t>
    </rPh>
    <rPh sb="16" eb="18">
      <t>ジカン</t>
    </rPh>
    <rPh sb="18" eb="19">
      <t>スウ</t>
    </rPh>
    <phoneticPr fontId="1"/>
  </si>
  <si>
    <t>A</t>
    <phoneticPr fontId="1"/>
  </si>
  <si>
    <t>○○　□□</t>
    <phoneticPr fontId="3"/>
  </si>
  <si>
    <t>A</t>
    <phoneticPr fontId="1"/>
  </si>
  <si>
    <t>○○　□□</t>
    <phoneticPr fontId="3"/>
  </si>
  <si>
    <t>○○　□□</t>
    <phoneticPr fontId="3"/>
  </si>
  <si>
    <t>○○　□□</t>
    <phoneticPr fontId="3"/>
  </si>
  <si>
    <t>○○　□□</t>
    <phoneticPr fontId="3"/>
  </si>
  <si>
    <t>A</t>
    <phoneticPr fontId="1"/>
  </si>
  <si>
    <t>　従業者全員について、勤務時間表については４週間分の勤務すべき時間数を記載してください。</t>
    <rPh sb="1" eb="4">
      <t>ジュウギョウシャ</t>
    </rPh>
    <rPh sb="4" eb="6">
      <t>ゼンイン</t>
    </rPh>
    <rPh sb="11" eb="13">
      <t>キンム</t>
    </rPh>
    <rPh sb="13" eb="15">
      <t>ジカン</t>
    </rPh>
    <rPh sb="15" eb="16">
      <t>ヒョウ</t>
    </rPh>
    <rPh sb="22" eb="25">
      <t>シュウカンブン</t>
    </rPh>
    <rPh sb="26" eb="28">
      <t>キンム</t>
    </rPh>
    <rPh sb="31" eb="34">
      <t>ジカンスウ</t>
    </rPh>
    <phoneticPr fontId="3"/>
  </si>
  <si>
    <t>　職種ごとに下記の勤務形態の区分の順にまとめて記載してください。</t>
    <phoneticPr fontId="3"/>
  </si>
  <si>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3"/>
  </si>
  <si>
    <t>A</t>
    <phoneticPr fontId="1"/>
  </si>
  <si>
    <t>○○　□□</t>
    <phoneticPr fontId="3"/>
  </si>
  <si>
    <t>Ｃ</t>
    <phoneticPr fontId="1"/>
  </si>
  <si>
    <t>Ｃ</t>
    <phoneticPr fontId="1"/>
  </si>
  <si>
    <t>（</t>
    <phoneticPr fontId="3"/>
  </si>
  <si>
    <t>）</t>
    <phoneticPr fontId="3"/>
  </si>
  <si>
    <t>（</t>
    <phoneticPr fontId="3"/>
  </si>
  <si>
    <t>●●●●●●●●●</t>
    <phoneticPr fontId="1"/>
  </si>
  <si>
    <t>B</t>
    <phoneticPr fontId="1"/>
  </si>
  <si>
    <t>C</t>
    <phoneticPr fontId="1"/>
  </si>
  <si>
    <t>　職種ごとに下記の勤務形態の区分の順にまとめて記載してください。</t>
    <phoneticPr fontId="3"/>
  </si>
  <si>
    <t>）</t>
    <phoneticPr fontId="3"/>
  </si>
  <si>
    <t>生活相談員</t>
    <phoneticPr fontId="3"/>
  </si>
  <si>
    <t>機能訓練指導員</t>
    <phoneticPr fontId="1"/>
  </si>
  <si>
    <t>B</t>
    <phoneticPr fontId="1"/>
  </si>
  <si>
    <t>看護職員</t>
    <phoneticPr fontId="3"/>
  </si>
  <si>
    <t>A</t>
    <phoneticPr fontId="1"/>
  </si>
  <si>
    <t>B</t>
    <phoneticPr fontId="1"/>
  </si>
  <si>
    <t>○○　□□</t>
    <phoneticPr fontId="3"/>
  </si>
  <si>
    <t>介護職員</t>
    <rPh sb="0" eb="2">
      <t>カイゴ</t>
    </rPh>
    <rPh sb="2" eb="4">
      <t>ショクイン</t>
    </rPh>
    <phoneticPr fontId="1"/>
  </si>
  <si>
    <t>看護職員</t>
    <phoneticPr fontId="3"/>
  </si>
  <si>
    <t>看護職員</t>
    <phoneticPr fontId="1"/>
  </si>
  <si>
    <t>看護職員</t>
    <phoneticPr fontId="1"/>
  </si>
  <si>
    <t>（参考様式1-1）</t>
    <rPh sb="1" eb="3">
      <t>サンコウ</t>
    </rPh>
    <rPh sb="3" eb="5">
      <t>ヨウシキ</t>
    </rPh>
    <phoneticPr fontId="3"/>
  </si>
  <si>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3"/>
  </si>
  <si>
    <t>（令和●●年●●月から令和●●年●●月まで）</t>
    <rPh sb="1" eb="3">
      <t>レイワ</t>
    </rPh>
    <rPh sb="5" eb="6">
      <t>ネン</t>
    </rPh>
    <rPh sb="8" eb="9">
      <t>ツキ</t>
    </rPh>
    <rPh sb="11" eb="13">
      <t>レイワ</t>
    </rPh>
    <rPh sb="15" eb="16">
      <t>ネン</t>
    </rPh>
    <rPh sb="18" eb="19">
      <t>ガツ</t>
    </rPh>
    <phoneticPr fontId="1"/>
  </si>
  <si>
    <t>（参考様式1-1）</t>
    <phoneticPr fontId="3"/>
  </si>
  <si>
    <t>１単位目</t>
    <rPh sb="3" eb="4">
      <t>メ</t>
    </rPh>
    <phoneticPr fontId="3"/>
  </si>
  <si>
    <t>１単位目の看護・介護職員計</t>
    <rPh sb="3" eb="4">
      <t>メ</t>
    </rPh>
    <rPh sb="5" eb="7">
      <t>カンゴ</t>
    </rPh>
    <rPh sb="8" eb="10">
      <t>カイゴ</t>
    </rPh>
    <rPh sb="10" eb="12">
      <t>ショクイン</t>
    </rPh>
    <rPh sb="12" eb="13">
      <t>ケイ</t>
    </rPh>
    <phoneticPr fontId="1"/>
  </si>
  <si>
    <t>２単位目</t>
    <rPh sb="3" eb="4">
      <t>メ</t>
    </rPh>
    <phoneticPr fontId="3"/>
  </si>
  <si>
    <t>２単位目の看護・介護職員計</t>
    <rPh sb="3" eb="4">
      <t>メ</t>
    </rPh>
    <rPh sb="5" eb="7">
      <t>カンゴ</t>
    </rPh>
    <rPh sb="8" eb="10">
      <t>カイゴ</t>
    </rPh>
    <rPh sb="10" eb="12">
      <t>ショクイン</t>
    </rPh>
    <rPh sb="12" eb="13">
      <t>ケイ</t>
    </rPh>
    <phoneticPr fontId="1"/>
  </si>
  <si>
    <t>　単位ごとに区分して記載してください。</t>
    <rPh sb="6" eb="8">
      <t>クブン</t>
    </rPh>
    <phoneticPr fontId="3"/>
  </si>
  <si>
    <t>１単位目の看護・介護職員</t>
    <rPh sb="3" eb="4">
      <t>メ</t>
    </rPh>
    <rPh sb="5" eb="7">
      <t>カンゴ</t>
    </rPh>
    <rPh sb="8" eb="10">
      <t>カイゴ</t>
    </rPh>
    <rPh sb="10" eb="12">
      <t>ショクイン</t>
    </rPh>
    <phoneticPr fontId="1"/>
  </si>
  <si>
    <t>２単位目の看護・介護職員</t>
    <rPh sb="3" eb="4">
      <t>メ</t>
    </rPh>
    <rPh sb="5" eb="7">
      <t>カンゴ</t>
    </rPh>
    <rPh sb="8" eb="10">
      <t>カイゴ</t>
    </rPh>
    <rPh sb="10" eb="12">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</si>
</sst>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14" x14ac:knownFonts="1">
    <font>
      <sz val="10"/>
      <name val="ＭＳ Ｐ明朝"/>
      <family val="1"/>
      <charset val="128"/>
    </font>
    <font>
      <sz val="6"/>
      <name val="ＭＳ Ｐ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11"/>
      <color indexed="10"/>
      <name val="ＭＳ Ｐゴシック"/>
      <family val="3"/>
      <charset val="128"/>
    </font>
    <font>
      <sz val="12"/>
      <color rgb="FFFF0000"/>
      <name val="ＭＳ Ｐゴシック"/>
      <family val="3"/>
      <charset val="128"/>
    </font>
    <font>
      <sz val="12"/>
      <name val="ＭＳ Ｐゴシック"/>
      <family val="3"/>
      <charset val="128"/>
    </font>
    <font>
      <sz val="10"/>
      <color rgb="FFFF0000"/>
      <name val="ＭＳ Ｐゴシック"/>
      <family val="3"/>
      <charset val="128"/>
    </font>
    <font>
      <b/>
      <sz val="10"/>
      <color rgb="FFFF000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02">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double">
        <color indexed="64"/>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double">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ashed">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dotted">
        <color indexed="64"/>
      </bottom>
      <diagonal/>
    </border>
    <border>
      <left/>
      <right style="thin">
        <color indexed="64"/>
      </right>
      <top style="medium">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style="double">
        <color indexed="64"/>
      </right>
      <top/>
      <bottom/>
      <diagonal/>
    </border>
    <border>
      <left style="double">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304">
    <xf numFmtId="0" fontId="0" fillId="0" borderId="0" xfId="0"/>
    <xf numFmtId="0" fontId="4" fillId="0" borderId="0" xfId="0" applyFont="1"/>
    <xf numFmtId="0" fontId="6" fillId="0" borderId="0" xfId="0" applyFont="1"/>
    <xf numFmtId="0" fontId="7" fillId="0" borderId="0" xfId="0" applyFont="1"/>
    <xf numFmtId="0" fontId="4" fillId="0" borderId="0" xfId="0" applyFont="1" applyAlignment="1">
      <alignment horizontal="right" vertical="center"/>
    </xf>
    <xf numFmtId="0" fontId="10" fillId="2" borderId="0" xfId="0" applyFont="1" applyFill="1" applyAlignment="1">
      <alignment horizontal="center" vertical="center"/>
    </xf>
    <xf numFmtId="0" fontId="10" fillId="0" borderId="0" xfId="0" applyFont="1" applyAlignment="1">
      <alignment horizontal="center" vertical="center"/>
    </xf>
    <xf numFmtId="0" fontId="10" fillId="0" borderId="0" xfId="0" applyFont="1"/>
    <xf numFmtId="0" fontId="4" fillId="2" borderId="0" xfId="0" applyFont="1" applyFill="1" applyAlignment="1">
      <alignment horizontal="center" vertical="center"/>
    </xf>
    <xf numFmtId="0" fontId="4"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12" fillId="2" borderId="0" xfId="0" applyFont="1" applyFill="1" applyAlignment="1">
      <alignment horizontal="center" vertical="center"/>
    </xf>
    <xf numFmtId="0" fontId="6" fillId="0" borderId="0" xfId="0" applyFont="1" applyAlignment="1">
      <alignment horizontal="left" vertical="center"/>
    </xf>
    <xf numFmtId="0" fontId="6" fillId="0" borderId="0" xfId="0" applyFont="1" applyFill="1" applyAlignment="1">
      <alignment horizontal="center" vertical="center" shrinkToFit="1"/>
    </xf>
    <xf numFmtId="0" fontId="12" fillId="2" borderId="0" xfId="0" applyFont="1" applyFill="1" applyAlignment="1">
      <alignment horizontal="right" vertical="center"/>
    </xf>
    <xf numFmtId="0" fontId="6" fillId="2" borderId="0" xfId="0" applyFont="1" applyFill="1" applyAlignment="1">
      <alignment horizontal="center" vertical="center"/>
    </xf>
    <xf numFmtId="0" fontId="4" fillId="2" borderId="0" xfId="0" applyFont="1" applyFill="1"/>
    <xf numFmtId="0" fontId="12"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4" fillId="0" borderId="0" xfId="0" applyFont="1" applyFill="1"/>
    <xf numFmtId="0" fontId="12" fillId="0" borderId="0" xfId="0" applyFont="1" applyFill="1" applyAlignment="1">
      <alignment horizontal="center" vertical="center"/>
    </xf>
    <xf numFmtId="0" fontId="4" fillId="0" borderId="0" xfId="0" applyFont="1" applyFill="1" applyAlignment="1">
      <alignment horizontal="center" vertical="center"/>
    </xf>
    <xf numFmtId="0" fontId="2" fillId="0" borderId="7" xfId="0" applyFont="1" applyBorder="1" applyAlignment="1">
      <alignment horizontal="center" vertical="center"/>
    </xf>
    <xf numFmtId="0" fontId="2" fillId="0" borderId="38"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39" xfId="0" applyFont="1" applyBorder="1" applyAlignment="1">
      <alignment horizontal="center" vertical="center"/>
    </xf>
    <xf numFmtId="0" fontId="11" fillId="0" borderId="12" xfId="0" applyFont="1" applyBorder="1" applyAlignment="1">
      <alignment horizontal="center" vertical="center"/>
    </xf>
    <xf numFmtId="0" fontId="11" fillId="0" borderId="41"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1" fillId="0" borderId="24" xfId="0" applyFont="1" applyBorder="1" applyAlignment="1">
      <alignment horizontal="center" vertical="center"/>
    </xf>
    <xf numFmtId="0" fontId="11" fillId="0" borderId="42" xfId="0" applyFont="1" applyBorder="1" applyAlignment="1">
      <alignment horizontal="center" vertical="center"/>
    </xf>
    <xf numFmtId="0" fontId="11" fillId="0" borderId="2" xfId="0" applyFont="1" applyBorder="1" applyAlignment="1">
      <alignment horizontal="center" vertical="center"/>
    </xf>
    <xf numFmtId="0" fontId="11" fillId="0" borderId="31" xfId="0" applyFont="1" applyBorder="1" applyAlignment="1">
      <alignment horizontal="center" vertical="center"/>
    </xf>
    <xf numFmtId="0" fontId="4" fillId="0" borderId="43" xfId="0" applyFont="1" applyBorder="1" applyAlignment="1">
      <alignment horizontal="center" vertical="center"/>
    </xf>
    <xf numFmtId="0" fontId="4" fillId="3" borderId="44" xfId="0" applyFont="1" applyFill="1" applyBorder="1" applyAlignment="1">
      <alignment horizontal="center" vertical="center" shrinkToFit="1"/>
    </xf>
    <xf numFmtId="0" fontId="4" fillId="3" borderId="45"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4" fillId="3" borderId="43" xfId="0" applyFont="1" applyFill="1" applyBorder="1" applyAlignment="1">
      <alignment horizontal="center" vertical="center" shrinkToFit="1"/>
    </xf>
    <xf numFmtId="0" fontId="4" fillId="3" borderId="48" xfId="0" applyFont="1" applyFill="1" applyBorder="1" applyAlignment="1">
      <alignment horizontal="center" vertical="center" shrinkToFit="1"/>
    </xf>
    <xf numFmtId="0" fontId="4" fillId="0" borderId="49" xfId="0" applyFont="1" applyBorder="1" applyAlignment="1">
      <alignment horizontal="center" vertical="center" shrinkToFit="1"/>
    </xf>
    <xf numFmtId="0" fontId="4" fillId="0" borderId="2" xfId="0" applyFont="1" applyBorder="1" applyAlignment="1">
      <alignment horizontal="center" vertical="center" shrinkToFit="1"/>
    </xf>
    <xf numFmtId="176" fontId="4" fillId="0" borderId="16" xfId="0" applyNumberFormat="1" applyFont="1" applyBorder="1" applyAlignment="1">
      <alignment horizontal="center" vertical="center" shrinkToFit="1"/>
    </xf>
    <xf numFmtId="177" fontId="4" fillId="0" borderId="31" xfId="0" applyNumberFormat="1" applyFont="1" applyBorder="1" applyAlignment="1">
      <alignment horizontal="center" vertical="center" shrinkToFit="1"/>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4" fillId="0" borderId="55" xfId="0" applyFont="1" applyBorder="1" applyAlignment="1">
      <alignment horizontal="center" vertical="center"/>
    </xf>
    <xf numFmtId="0" fontId="4" fillId="3" borderId="56" xfId="0" applyFont="1" applyFill="1" applyBorder="1" applyAlignment="1">
      <alignment horizontal="center" vertical="center" shrinkToFit="1"/>
    </xf>
    <xf numFmtId="0" fontId="4" fillId="3" borderId="57" xfId="0" applyFont="1" applyFill="1" applyBorder="1" applyAlignment="1">
      <alignment horizontal="center" vertical="center" shrinkToFit="1"/>
    </xf>
    <xf numFmtId="0" fontId="4" fillId="3" borderId="58" xfId="0" applyFont="1" applyFill="1" applyBorder="1" applyAlignment="1">
      <alignment horizontal="center" vertical="center" shrinkToFit="1"/>
    </xf>
    <xf numFmtId="0" fontId="4" fillId="3" borderId="59" xfId="0" applyFont="1" applyFill="1" applyBorder="1" applyAlignment="1">
      <alignment horizontal="center" vertical="center" shrinkToFit="1"/>
    </xf>
    <xf numFmtId="0" fontId="4" fillId="3" borderId="55" xfId="0" applyFont="1" applyFill="1" applyBorder="1" applyAlignment="1">
      <alignment horizontal="center" vertical="center" shrinkToFit="1"/>
    </xf>
    <xf numFmtId="0" fontId="4" fillId="3" borderId="60" xfId="0" applyFont="1" applyFill="1" applyBorder="1" applyAlignment="1">
      <alignment horizontal="center" vertical="center" shrinkToFit="1"/>
    </xf>
    <xf numFmtId="0" fontId="4" fillId="0" borderId="61" xfId="0" applyFont="1" applyBorder="1" applyAlignment="1">
      <alignment horizontal="center" vertical="center" shrinkToFit="1"/>
    </xf>
    <xf numFmtId="0" fontId="4" fillId="0" borderId="53" xfId="0" applyFont="1" applyBorder="1" applyAlignment="1">
      <alignment horizontal="center" vertical="center" shrinkToFit="1"/>
    </xf>
    <xf numFmtId="176" fontId="4" fillId="0" borderId="7" xfId="0" applyNumberFormat="1" applyFont="1" applyBorder="1" applyAlignment="1">
      <alignment horizontal="center" vertical="center" shrinkToFit="1"/>
    </xf>
    <xf numFmtId="177" fontId="4" fillId="0" borderId="54" xfId="0" applyNumberFormat="1" applyFont="1" applyBorder="1" applyAlignment="1">
      <alignment horizontal="center" vertical="center" shrinkToFit="1"/>
    </xf>
    <xf numFmtId="0" fontId="4" fillId="0" borderId="62" xfId="0" applyFont="1" applyBorder="1" applyAlignment="1">
      <alignment horizontal="center" vertical="center"/>
    </xf>
    <xf numFmtId="0" fontId="4" fillId="0" borderId="8" xfId="0" applyFont="1" applyBorder="1" applyAlignment="1">
      <alignment horizontal="center" vertical="center"/>
    </xf>
    <xf numFmtId="0" fontId="4" fillId="3" borderId="65" xfId="0" applyFont="1" applyFill="1" applyBorder="1" applyAlignment="1">
      <alignment horizontal="center" vertical="center" shrinkToFit="1"/>
    </xf>
    <xf numFmtId="176" fontId="4" fillId="0" borderId="53" xfId="0" applyNumberFormat="1" applyFont="1" applyBorder="1" applyAlignment="1">
      <alignment horizontal="center" vertical="center" shrinkToFit="1"/>
    </xf>
    <xf numFmtId="0" fontId="4" fillId="0" borderId="52" xfId="0" applyFont="1" applyBorder="1" applyAlignment="1">
      <alignment horizontal="center" vertical="center"/>
    </xf>
    <xf numFmtId="0" fontId="4" fillId="3" borderId="53" xfId="0" applyFont="1" applyFill="1" applyBorder="1" applyAlignment="1">
      <alignment horizontal="center" vertical="center" shrinkToFit="1"/>
    </xf>
    <xf numFmtId="0" fontId="4" fillId="3" borderId="66"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54" xfId="0" applyFont="1" applyFill="1" applyBorder="1" applyAlignment="1">
      <alignment horizontal="center" vertical="center" shrinkToFit="1"/>
    </xf>
    <xf numFmtId="0" fontId="4" fillId="3" borderId="52" xfId="0" applyFont="1" applyFill="1" applyBorder="1" applyAlignment="1">
      <alignment horizontal="center" vertical="center" shrinkToFit="1"/>
    </xf>
    <xf numFmtId="0" fontId="4" fillId="3" borderId="67" xfId="0" applyFont="1" applyFill="1" applyBorder="1" applyAlignment="1">
      <alignment horizontal="center" vertical="center" shrinkToFit="1"/>
    </xf>
    <xf numFmtId="0" fontId="11" fillId="0" borderId="7" xfId="0" applyFont="1" applyBorder="1" applyAlignment="1">
      <alignment horizontal="center" vertical="center"/>
    </xf>
    <xf numFmtId="0" fontId="11" fillId="0" borderId="18" xfId="0" applyFont="1" applyBorder="1" applyAlignment="1">
      <alignment horizontal="center" vertical="center"/>
    </xf>
    <xf numFmtId="0" fontId="4" fillId="0" borderId="23" xfId="0" applyFont="1" applyBorder="1" applyAlignment="1">
      <alignment horizontal="center" vertical="center"/>
    </xf>
    <xf numFmtId="0" fontId="4" fillId="3" borderId="7" xfId="0" applyFont="1" applyFill="1" applyBorder="1" applyAlignment="1">
      <alignment horizontal="center" vertical="center" shrinkToFit="1"/>
    </xf>
    <xf numFmtId="0" fontId="4" fillId="3" borderId="38"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68"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76" xfId="0" applyFont="1" applyBorder="1" applyAlignment="1">
      <alignment horizontal="center" vertical="center" shrinkToFit="1"/>
    </xf>
    <xf numFmtId="0" fontId="4" fillId="0" borderId="73" xfId="0" applyFont="1" applyBorder="1" applyAlignment="1">
      <alignment horizontal="center" vertical="center" shrinkToFit="1"/>
    </xf>
    <xf numFmtId="176" fontId="4" fillId="0" borderId="74" xfId="0" applyNumberFormat="1" applyFont="1" applyBorder="1" applyAlignment="1">
      <alignment horizontal="center" vertical="center" shrinkToFit="1"/>
    </xf>
    <xf numFmtId="176" fontId="4" fillId="0" borderId="75" xfId="0" applyNumberFormat="1" applyFont="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4" fillId="0" borderId="0" xfId="0" applyFont="1" applyBorder="1" applyAlignment="1">
      <alignment horizontal="center"/>
    </xf>
    <xf numFmtId="0" fontId="4" fillId="0" borderId="0" xfId="0" applyFont="1" applyBorder="1"/>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4" fillId="0" borderId="0" xfId="0" applyFont="1" applyAlignment="1">
      <alignment horizontal="center"/>
    </xf>
    <xf numFmtId="0" fontId="4" fillId="0" borderId="0" xfId="0" applyFont="1" applyAlignment="1">
      <alignment vertical="center"/>
    </xf>
    <xf numFmtId="0" fontId="2" fillId="0" borderId="68" xfId="0" applyFont="1" applyBorder="1" applyAlignment="1">
      <alignment horizontal="center" vertical="center"/>
    </xf>
    <xf numFmtId="0" fontId="11" fillId="0" borderId="83" xfId="0" applyFont="1" applyBorder="1" applyAlignment="1">
      <alignment horizontal="center" vertical="center"/>
    </xf>
    <xf numFmtId="0" fontId="4" fillId="3" borderId="84" xfId="0" applyFont="1" applyFill="1" applyBorder="1" applyAlignment="1">
      <alignment horizontal="center" vertical="center" shrinkToFit="1"/>
    </xf>
    <xf numFmtId="0" fontId="4" fillId="0" borderId="85" xfId="0" applyFont="1" applyBorder="1" applyAlignment="1">
      <alignment horizontal="center" vertical="center" shrinkToFit="1"/>
    </xf>
    <xf numFmtId="0" fontId="11" fillId="0" borderId="52" xfId="0" applyFont="1" applyBorder="1" applyAlignment="1">
      <alignment horizontal="center" vertical="center"/>
    </xf>
    <xf numFmtId="0" fontId="4" fillId="0" borderId="86" xfId="0" applyFont="1" applyBorder="1" applyAlignment="1">
      <alignment horizontal="center" vertical="center" shrinkToFit="1"/>
    </xf>
    <xf numFmtId="177" fontId="4" fillId="0" borderId="18" xfId="0" applyNumberFormat="1"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83" xfId="0" applyFont="1" applyBorder="1" applyAlignment="1">
      <alignment horizontal="center" vertical="center"/>
    </xf>
    <xf numFmtId="0" fontId="12" fillId="2" borderId="0" xfId="0" applyFont="1" applyFill="1" applyAlignment="1">
      <alignment horizontal="left"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shrinkToFit="1"/>
    </xf>
    <xf numFmtId="0" fontId="4" fillId="0" borderId="72" xfId="0" applyFont="1" applyBorder="1" applyAlignment="1">
      <alignment horizontal="center" vertical="center" shrinkToFit="1"/>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23" xfId="0" applyFont="1" applyBorder="1" applyAlignment="1">
      <alignment horizontal="center"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1" fillId="0" borderId="1"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4" xfId="0" applyFont="1" applyBorder="1" applyAlignment="1">
      <alignment horizontal="center" vertical="center" shrinkToFit="1"/>
    </xf>
    <xf numFmtId="0" fontId="4" fillId="0" borderId="36"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6" xfId="0" applyFont="1" applyBorder="1" applyAlignment="1">
      <alignment horizontal="center" vertical="center"/>
    </xf>
    <xf numFmtId="0" fontId="4" fillId="0" borderId="3" xfId="0" applyFont="1" applyBorder="1" applyAlignment="1">
      <alignment horizontal="center" vertical="center"/>
    </xf>
    <xf numFmtId="0" fontId="4" fillId="0" borderId="34"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2" fillId="2" borderId="0" xfId="0" applyFont="1" applyFill="1" applyAlignment="1">
      <alignment horizont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4" fillId="2" borderId="0" xfId="0" applyFont="1" applyFill="1" applyAlignment="1">
      <alignment horizontal="center" vertical="center"/>
    </xf>
    <xf numFmtId="0" fontId="4" fillId="0" borderId="28" xfId="0" applyFont="1" applyBorder="1" applyAlignment="1">
      <alignment horizontal="center" vertical="center"/>
    </xf>
    <xf numFmtId="0" fontId="4" fillId="0" borderId="2" xfId="0" applyFont="1" applyBorder="1" applyAlignment="1">
      <alignment horizontal="center" vertical="center"/>
    </xf>
    <xf numFmtId="0" fontId="4" fillId="0" borderId="29" xfId="0" applyFont="1" applyBorder="1" applyAlignment="1">
      <alignment horizontal="center" vertical="center"/>
    </xf>
    <xf numFmtId="0" fontId="4" fillId="0" borderId="6" xfId="0" applyFont="1" applyBorder="1" applyAlignment="1">
      <alignment horizontal="center" vertical="center"/>
    </xf>
    <xf numFmtId="0" fontId="4" fillId="0" borderId="30"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7" xfId="0" applyFont="1" applyBorder="1" applyAlignment="1">
      <alignment horizontal="center" vertical="center"/>
    </xf>
    <xf numFmtId="0" fontId="4" fillId="0" borderId="40"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87" xfId="0" applyFont="1" applyBorder="1" applyAlignment="1">
      <alignment horizontal="center" vertical="center"/>
    </xf>
    <xf numFmtId="0" fontId="0" fillId="0" borderId="74" xfId="0" applyBorder="1" applyAlignment="1">
      <alignment horizontal="center" vertical="center"/>
    </xf>
    <xf numFmtId="0" fontId="4" fillId="0" borderId="74" xfId="0" applyFont="1" applyBorder="1" applyAlignment="1">
      <alignment horizontal="center" vertical="center" shrinkToFit="1"/>
    </xf>
    <xf numFmtId="0" fontId="4" fillId="0" borderId="82" xfId="0" applyFont="1" applyBorder="1" applyAlignment="1">
      <alignment horizontal="center" vertical="center"/>
    </xf>
    <xf numFmtId="0" fontId="4" fillId="0" borderId="3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41" xfId="0" applyFont="1" applyBorder="1" applyAlignment="1">
      <alignment horizontal="center" vertical="center" shrinkToFit="1"/>
    </xf>
    <xf numFmtId="176" fontId="4" fillId="0" borderId="7" xfId="0" applyNumberFormat="1" applyFont="1" applyBorder="1" applyAlignment="1">
      <alignment horizontal="center" vertical="center" shrinkToFit="1"/>
    </xf>
    <xf numFmtId="176" fontId="4" fillId="0" borderId="12" xfId="0" applyNumberFormat="1" applyFont="1" applyBorder="1" applyAlignment="1">
      <alignment horizontal="center" vertical="center" shrinkToFit="1"/>
    </xf>
    <xf numFmtId="176" fontId="4" fillId="0" borderId="18" xfId="0" applyNumberFormat="1" applyFont="1" applyBorder="1" applyAlignment="1">
      <alignment horizontal="center" vertical="center" shrinkToFit="1"/>
    </xf>
    <xf numFmtId="176" fontId="4" fillId="0" borderId="19" xfId="0" applyNumberFormat="1"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3" xfId="0" applyFont="1" applyBorder="1" applyAlignment="1">
      <alignment horizontal="center" vertical="center" shrinkToFit="1"/>
    </xf>
    <xf numFmtId="177" fontId="4" fillId="0" borderId="18" xfId="0" applyNumberFormat="1"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79" xfId="0" applyFont="1" applyBorder="1" applyAlignment="1">
      <alignment horizontal="center" vertical="center" shrinkToFit="1"/>
    </xf>
    <xf numFmtId="0" fontId="4" fillId="0" borderId="80" xfId="0" applyFont="1" applyBorder="1" applyAlignment="1">
      <alignment horizontal="center" vertical="center" shrinkToFit="1"/>
    </xf>
    <xf numFmtId="0" fontId="4" fillId="3" borderId="39"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68"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38"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176" fontId="4" fillId="0" borderId="53" xfId="0" applyNumberFormat="1" applyFont="1" applyBorder="1" applyAlignment="1">
      <alignment horizontal="center" vertical="center" shrinkToFit="1"/>
    </xf>
    <xf numFmtId="176" fontId="4" fillId="0" borderId="21" xfId="0" applyNumberFormat="1" applyFont="1" applyBorder="1" applyAlignment="1">
      <alignment horizontal="center" vertical="center" shrinkToFit="1"/>
    </xf>
    <xf numFmtId="177" fontId="4" fillId="0" borderId="54" xfId="0" applyNumberFormat="1" applyFont="1" applyBorder="1" applyAlignment="1">
      <alignment horizontal="center" vertical="center" shrinkToFit="1"/>
    </xf>
    <xf numFmtId="177" fontId="4" fillId="0" borderId="20" xfId="0" applyNumberFormat="1" applyFont="1" applyBorder="1" applyAlignment="1">
      <alignment horizontal="center" vertical="center" shrinkToFit="1"/>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4" fillId="0" borderId="18" xfId="0" applyFont="1" applyBorder="1" applyAlignment="1">
      <alignment horizontal="center" vertical="center"/>
    </xf>
    <xf numFmtId="0" fontId="4" fillId="3" borderId="67" xfId="0" applyFont="1" applyFill="1" applyBorder="1" applyAlignment="1">
      <alignment horizontal="center" vertical="center" shrinkToFit="1"/>
    </xf>
    <xf numFmtId="0" fontId="4" fillId="3" borderId="92" xfId="0" applyFont="1" applyFill="1" applyBorder="1" applyAlignment="1">
      <alignment horizontal="center" vertical="center" shrinkToFit="1"/>
    </xf>
    <xf numFmtId="0" fontId="4" fillId="3" borderId="78" xfId="0" applyFont="1" applyFill="1" applyBorder="1" applyAlignment="1">
      <alignment horizontal="center" vertical="center" shrinkToFit="1"/>
    </xf>
    <xf numFmtId="0" fontId="4" fillId="3" borderId="93"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4" fillId="3" borderId="21" xfId="0" applyFont="1" applyFill="1" applyBorder="1" applyAlignment="1">
      <alignment horizontal="center" vertical="center" shrinkToFit="1"/>
    </xf>
    <xf numFmtId="0" fontId="4" fillId="0" borderId="52"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21" xfId="0" applyFont="1" applyBorder="1" applyAlignment="1">
      <alignment horizontal="center" vertical="center" shrinkToFit="1"/>
    </xf>
    <xf numFmtId="0" fontId="4" fillId="3" borderId="52"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4" fillId="3" borderId="54" xfId="0" applyFont="1" applyFill="1" applyBorder="1" applyAlignment="1">
      <alignment horizontal="center" vertical="center" shrinkToFit="1"/>
    </xf>
    <xf numFmtId="0" fontId="4" fillId="3" borderId="20" xfId="0" applyFont="1" applyFill="1" applyBorder="1" applyAlignment="1">
      <alignment horizontal="center" vertical="center" shrinkToFit="1"/>
    </xf>
    <xf numFmtId="0" fontId="4" fillId="3" borderId="66" xfId="0" applyFont="1" applyFill="1" applyBorder="1" applyAlignment="1">
      <alignment horizontal="center" vertical="center" shrinkToFit="1"/>
    </xf>
    <xf numFmtId="0" fontId="4" fillId="3" borderId="91"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11" fillId="0" borderId="62" xfId="0" applyFont="1" applyBorder="1" applyAlignment="1">
      <alignment horizontal="center" vertical="center"/>
    </xf>
    <xf numFmtId="0" fontId="11" fillId="0" borderId="53" xfId="0" applyFont="1" applyBorder="1" applyAlignment="1">
      <alignment horizontal="center" vertical="center"/>
    </xf>
    <xf numFmtId="0" fontId="11" fillId="0" borderId="29" xfId="0" applyFont="1" applyBorder="1" applyAlignment="1">
      <alignment horizontal="center" vertical="center"/>
    </xf>
    <xf numFmtId="0" fontId="11" fillId="0" borderId="6" xfId="0" applyFont="1" applyBorder="1" applyAlignment="1">
      <alignment horizontal="center" vertical="center"/>
    </xf>
    <xf numFmtId="0" fontId="11" fillId="0" borderId="21" xfId="0" applyFont="1" applyBorder="1" applyAlignment="1">
      <alignment horizontal="center" vertical="center"/>
    </xf>
    <xf numFmtId="0" fontId="4" fillId="0" borderId="54" xfId="0" applyFont="1" applyBorder="1" applyAlignment="1">
      <alignment horizontal="center" vertical="center"/>
    </xf>
    <xf numFmtId="0" fontId="4" fillId="0" borderId="20" xfId="0" applyFont="1" applyBorder="1" applyAlignment="1">
      <alignment horizontal="center" vertical="center"/>
    </xf>
    <xf numFmtId="0" fontId="11" fillId="0" borderId="22" xfId="0" applyFont="1" applyBorder="1" applyAlignment="1">
      <alignment horizontal="center" vertical="center"/>
    </xf>
    <xf numFmtId="0" fontId="4" fillId="3" borderId="6" xfId="0" applyFont="1" applyFill="1" applyBorder="1" applyAlignment="1">
      <alignment horizontal="center" vertical="center" shrinkToFit="1"/>
    </xf>
    <xf numFmtId="0" fontId="4" fillId="0" borderId="37" xfId="0" applyFont="1" applyBorder="1" applyAlignment="1">
      <alignment horizontal="center" vertical="center" shrinkToFit="1"/>
    </xf>
    <xf numFmtId="0" fontId="4" fillId="0" borderId="6" xfId="0" applyFont="1" applyBorder="1" applyAlignment="1">
      <alignment horizontal="center" vertical="center" shrinkToFit="1"/>
    </xf>
    <xf numFmtId="176" fontId="4" fillId="0" borderId="6" xfId="0" applyNumberFormat="1" applyFont="1" applyBorder="1" applyAlignment="1">
      <alignment horizontal="center" vertical="center" shrinkToFit="1"/>
    </xf>
    <xf numFmtId="177" fontId="4" fillId="0" borderId="32" xfId="0" applyNumberFormat="1" applyFont="1" applyBorder="1" applyAlignment="1">
      <alignment horizontal="center" vertical="center" shrinkToFit="1"/>
    </xf>
    <xf numFmtId="0" fontId="4" fillId="3" borderId="98" xfId="0" applyFont="1" applyFill="1" applyBorder="1" applyAlignment="1">
      <alignment horizontal="center" vertical="center" shrinkToFit="1"/>
    </xf>
    <xf numFmtId="0" fontId="4" fillId="3" borderId="99"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0" fontId="4" fillId="3" borderId="37" xfId="0" applyFont="1" applyFill="1" applyBorder="1" applyAlignment="1">
      <alignment horizontal="center" vertical="center" shrinkToFit="1"/>
    </xf>
    <xf numFmtId="0" fontId="4" fillId="3" borderId="97"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0" borderId="4"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4" xfId="0" applyFont="1" applyBorder="1" applyAlignment="1">
      <alignment horizontal="center" vertical="center" textRotation="255"/>
    </xf>
    <xf numFmtId="177" fontId="4" fillId="0" borderId="33" xfId="0" applyNumberFormat="1" applyFont="1" applyBorder="1" applyAlignment="1">
      <alignment horizontal="center" vertical="center" shrinkToFit="1"/>
    </xf>
    <xf numFmtId="0" fontId="11" fillId="0" borderId="28" xfId="0" applyFont="1" applyBorder="1" applyAlignment="1">
      <alignment horizontal="center" vertical="center"/>
    </xf>
    <xf numFmtId="0" fontId="11" fillId="0" borderId="2" xfId="0" applyFont="1" applyBorder="1" applyAlignment="1">
      <alignment horizontal="center" vertical="center"/>
    </xf>
    <xf numFmtId="0" fontId="4" fillId="3" borderId="95" xfId="0" applyFont="1" applyFill="1" applyBorder="1" applyAlignment="1">
      <alignment horizontal="center" vertical="center" shrinkToFit="1"/>
    </xf>
    <xf numFmtId="0" fontId="4" fillId="3" borderId="96"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0" borderId="11" xfId="0" applyFont="1" applyBorder="1" applyAlignment="1">
      <alignment horizontal="center" vertical="center" shrinkToFit="1"/>
    </xf>
    <xf numFmtId="0" fontId="4" fillId="3" borderId="40"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3" borderId="94"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11" fillId="0" borderId="30" xfId="0" applyFont="1" applyBorder="1" applyAlignment="1">
      <alignment horizontal="center" vertical="center"/>
    </xf>
    <xf numFmtId="0" fontId="11" fillId="0" borderId="11" xfId="0" applyFont="1" applyBorder="1" applyAlignment="1">
      <alignment horizontal="center" vertical="center"/>
    </xf>
    <xf numFmtId="177" fontId="4" fillId="0" borderId="31" xfId="0" applyNumberFormat="1" applyFont="1" applyBorder="1" applyAlignment="1">
      <alignment horizontal="center" vertical="center" shrinkToFit="1"/>
    </xf>
    <xf numFmtId="0" fontId="4" fillId="3" borderId="77"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6" fontId="4" fillId="0" borderId="16" xfId="0" applyNumberFormat="1" applyFont="1" applyBorder="1" applyAlignment="1">
      <alignment horizontal="center" vertical="center" shrinkToFit="1"/>
    </xf>
    <xf numFmtId="0" fontId="4" fillId="3" borderId="89" xfId="0" applyFont="1" applyFill="1" applyBorder="1" applyAlignment="1">
      <alignment horizontal="center" vertical="center" wrapText="1" shrinkToFit="1"/>
    </xf>
    <xf numFmtId="0" fontId="4" fillId="3" borderId="92" xfId="0" applyFont="1" applyFill="1" applyBorder="1" applyAlignment="1">
      <alignment horizontal="center" vertical="center" wrapText="1" shrinkToFit="1"/>
    </xf>
    <xf numFmtId="0" fontId="4" fillId="3" borderId="31" xfId="0" applyFont="1" applyFill="1" applyBorder="1" applyAlignment="1">
      <alignment horizontal="center" vertical="center" shrinkToFit="1"/>
    </xf>
    <xf numFmtId="0" fontId="4" fillId="3" borderId="34" xfId="0" applyFont="1" applyFill="1" applyBorder="1" applyAlignment="1">
      <alignment horizontal="center" vertical="center" shrinkToFit="1"/>
    </xf>
    <xf numFmtId="0" fontId="4" fillId="3" borderId="88"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11" fillId="0" borderId="28"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1"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93" xfId="0" applyFont="1" applyBorder="1" applyAlignment="1">
      <alignment horizontal="center" vertical="center" shrinkToFit="1"/>
    </xf>
    <xf numFmtId="0" fontId="11" fillId="0" borderId="90" xfId="0" applyFont="1" applyBorder="1" applyAlignment="1">
      <alignment horizontal="center" vertical="center"/>
    </xf>
    <xf numFmtId="0" fontId="11" fillId="0" borderId="81" xfId="0" applyFont="1" applyBorder="1" applyAlignment="1">
      <alignment horizontal="center" vertical="center"/>
    </xf>
    <xf numFmtId="0" fontId="11" fillId="0" borderId="25" xfId="0" applyFont="1" applyBorder="1" applyAlignment="1">
      <alignment horizontal="center" vertical="center"/>
    </xf>
    <xf numFmtId="0" fontId="4" fillId="0" borderId="51" xfId="0" applyFont="1" applyBorder="1" applyAlignment="1">
      <alignment horizontal="center" vertical="center"/>
    </xf>
    <xf numFmtId="0" fontId="4" fillId="0" borderId="81" xfId="0" applyFont="1" applyBorder="1" applyAlignment="1">
      <alignment horizontal="center" vertical="center"/>
    </xf>
    <xf numFmtId="0" fontId="4" fillId="0" borderId="99" xfId="0" applyFont="1" applyBorder="1" applyAlignment="1">
      <alignment horizontal="center" vertical="center" shrinkToFit="1"/>
    </xf>
    <xf numFmtId="0" fontId="4" fillId="0" borderId="96" xfId="0" applyFont="1" applyBorder="1" applyAlignment="1">
      <alignment horizontal="center" vertical="center" shrinkToFit="1"/>
    </xf>
    <xf numFmtId="0" fontId="11" fillId="0" borderId="37" xfId="0" applyFont="1" applyBorder="1" applyAlignment="1">
      <alignment horizontal="center" vertical="center"/>
    </xf>
    <xf numFmtId="0" fontId="11" fillId="0" borderId="10" xfId="0" applyFont="1" applyBorder="1" applyAlignment="1">
      <alignment horizontal="center" vertical="center"/>
    </xf>
    <xf numFmtId="0" fontId="11" fillId="0" borderId="27" xfId="0" applyFont="1" applyBorder="1" applyAlignment="1">
      <alignment horizontal="center" vertical="center"/>
    </xf>
    <xf numFmtId="0" fontId="11" fillId="0" borderId="40" xfId="0" applyFont="1" applyBorder="1" applyAlignment="1">
      <alignment horizontal="center" vertical="center"/>
    </xf>
    <xf numFmtId="0" fontId="4" fillId="0" borderId="77" xfId="0" applyFont="1" applyBorder="1" applyAlignment="1">
      <alignment horizontal="center" vertical="center" shrinkToFit="1"/>
    </xf>
    <xf numFmtId="0" fontId="11" fillId="0" borderId="90" xfId="0" applyFont="1" applyBorder="1" applyAlignment="1">
      <alignment horizontal="center" vertical="center" shrinkToFit="1"/>
    </xf>
    <xf numFmtId="0" fontId="11" fillId="0" borderId="81"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34" xfId="0" applyFont="1" applyBorder="1" applyAlignment="1">
      <alignment horizontal="center" vertical="center"/>
    </xf>
    <xf numFmtId="0" fontId="4" fillId="0" borderId="101" xfId="0" applyFont="1" applyBorder="1" applyAlignment="1">
      <alignment horizontal="center" vertical="center" textRotation="255"/>
    </xf>
    <xf numFmtId="0" fontId="4" fillId="0" borderId="100" xfId="0" applyFont="1" applyBorder="1" applyAlignment="1">
      <alignment horizontal="center"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AQ38"/>
  <sheetViews>
    <sheetView view="pageBreakPreview" zoomScale="90" zoomScaleNormal="100" zoomScaleSheetLayoutView="90" workbookViewId="0">
      <selection activeCell="F3" sqref="F3"/>
    </sheetView>
  </sheetViews>
  <sheetFormatPr defaultRowHeight="12" x14ac:dyDescent="0.15"/>
  <cols>
    <col min="1" max="1" width="2" style="1" customWidth="1"/>
    <col min="2" max="2" width="6" style="1" bestFit="1" customWidth="1"/>
    <col min="3" max="3" width="3.28515625" style="1" bestFit="1" customWidth="1"/>
    <col min="4" max="4" width="6.140625" style="1" customWidth="1"/>
    <col min="5" max="5" width="6" style="1" bestFit="1" customWidth="1"/>
    <col min="6" max="6" width="14.28515625" style="1" customWidth="1"/>
    <col min="7" max="7" width="4.5703125" style="1" customWidth="1"/>
    <col min="8" max="10" width="3.5703125" style="1" bestFit="1" customWidth="1"/>
    <col min="11" max="38" width="3.7109375" style="1" customWidth="1"/>
    <col min="39" max="40" width="7.7109375" style="1" customWidth="1"/>
    <col min="41" max="41" width="10.5703125" style="1" customWidth="1"/>
    <col min="42" max="42" width="7.7109375" style="1" customWidth="1"/>
    <col min="43" max="43" width="7.42578125" style="1" customWidth="1"/>
    <col min="44" max="256" width="9.140625" style="1"/>
    <col min="257" max="257" width="2" style="1" customWidth="1"/>
    <col min="258" max="258" width="6" style="1" bestFit="1" customWidth="1"/>
    <col min="259" max="259" width="3.28515625" style="1" bestFit="1" customWidth="1"/>
    <col min="260" max="260" width="6.140625" style="1" customWidth="1"/>
    <col min="261" max="261" width="6" style="1" bestFit="1" customWidth="1"/>
    <col min="262" max="262" width="14.28515625" style="1" customWidth="1"/>
    <col min="263" max="263" width="4.5703125" style="1" customWidth="1"/>
    <col min="264" max="266" width="3.5703125" style="1" bestFit="1" customWidth="1"/>
    <col min="267" max="294" width="3.7109375" style="1" customWidth="1"/>
    <col min="295" max="296" width="7.7109375" style="1" customWidth="1"/>
    <col min="297" max="297" width="10.5703125" style="1" customWidth="1"/>
    <col min="298" max="298" width="7.7109375" style="1" customWidth="1"/>
    <col min="299" max="299" width="7.42578125" style="1" customWidth="1"/>
    <col min="300" max="512" width="9.140625" style="1"/>
    <col min="513" max="513" width="2" style="1" customWidth="1"/>
    <col min="514" max="514" width="6" style="1" bestFit="1" customWidth="1"/>
    <col min="515" max="515" width="3.28515625" style="1" bestFit="1" customWidth="1"/>
    <col min="516" max="516" width="6.140625" style="1" customWidth="1"/>
    <col min="517" max="517" width="6" style="1" bestFit="1" customWidth="1"/>
    <col min="518" max="518" width="14.28515625" style="1" customWidth="1"/>
    <col min="519" max="519" width="4.5703125" style="1" customWidth="1"/>
    <col min="520" max="522" width="3.5703125" style="1" bestFit="1" customWidth="1"/>
    <col min="523" max="550" width="3.7109375" style="1" customWidth="1"/>
    <col min="551" max="552" width="7.7109375" style="1" customWidth="1"/>
    <col min="553" max="553" width="10.5703125" style="1" customWidth="1"/>
    <col min="554" max="554" width="7.7109375" style="1" customWidth="1"/>
    <col min="555" max="555" width="7.42578125" style="1" customWidth="1"/>
    <col min="556" max="768" width="9.140625" style="1"/>
    <col min="769" max="769" width="2" style="1" customWidth="1"/>
    <col min="770" max="770" width="6" style="1" bestFit="1" customWidth="1"/>
    <col min="771" max="771" width="3.28515625" style="1" bestFit="1" customWidth="1"/>
    <col min="772" max="772" width="6.140625" style="1" customWidth="1"/>
    <col min="773" max="773" width="6" style="1" bestFit="1" customWidth="1"/>
    <col min="774" max="774" width="14.28515625" style="1" customWidth="1"/>
    <col min="775" max="775" width="4.5703125" style="1" customWidth="1"/>
    <col min="776" max="778" width="3.5703125" style="1" bestFit="1" customWidth="1"/>
    <col min="779" max="806" width="3.7109375" style="1" customWidth="1"/>
    <col min="807" max="808" width="7.7109375" style="1" customWidth="1"/>
    <col min="809" max="809" width="10.5703125" style="1" customWidth="1"/>
    <col min="810" max="810" width="7.7109375" style="1" customWidth="1"/>
    <col min="811" max="811" width="7.42578125" style="1" customWidth="1"/>
    <col min="812" max="1024" width="9.140625" style="1"/>
    <col min="1025" max="1025" width="2" style="1" customWidth="1"/>
    <col min="1026" max="1026" width="6" style="1" bestFit="1" customWidth="1"/>
    <col min="1027" max="1027" width="3.28515625" style="1" bestFit="1" customWidth="1"/>
    <col min="1028" max="1028" width="6.140625" style="1" customWidth="1"/>
    <col min="1029" max="1029" width="6" style="1" bestFit="1" customWidth="1"/>
    <col min="1030" max="1030" width="14.28515625" style="1" customWidth="1"/>
    <col min="1031" max="1031" width="4.5703125" style="1" customWidth="1"/>
    <col min="1032" max="1034" width="3.5703125" style="1" bestFit="1" customWidth="1"/>
    <col min="1035" max="1062" width="3.7109375" style="1" customWidth="1"/>
    <col min="1063" max="1064" width="7.7109375" style="1" customWidth="1"/>
    <col min="1065" max="1065" width="10.5703125" style="1" customWidth="1"/>
    <col min="1066" max="1066" width="7.7109375" style="1" customWidth="1"/>
    <col min="1067" max="1067" width="7.42578125" style="1" customWidth="1"/>
    <col min="1068" max="1280" width="9.140625" style="1"/>
    <col min="1281" max="1281" width="2" style="1" customWidth="1"/>
    <col min="1282" max="1282" width="6" style="1" bestFit="1" customWidth="1"/>
    <col min="1283" max="1283" width="3.28515625" style="1" bestFit="1" customWidth="1"/>
    <col min="1284" max="1284" width="6.140625" style="1" customWidth="1"/>
    <col min="1285" max="1285" width="6" style="1" bestFit="1" customWidth="1"/>
    <col min="1286" max="1286" width="14.28515625" style="1" customWidth="1"/>
    <col min="1287" max="1287" width="4.5703125" style="1" customWidth="1"/>
    <col min="1288" max="1290" width="3.5703125" style="1" bestFit="1" customWidth="1"/>
    <col min="1291" max="1318" width="3.7109375" style="1" customWidth="1"/>
    <col min="1319" max="1320" width="7.7109375" style="1" customWidth="1"/>
    <col min="1321" max="1321" width="10.5703125" style="1" customWidth="1"/>
    <col min="1322" max="1322" width="7.7109375" style="1" customWidth="1"/>
    <col min="1323" max="1323" width="7.42578125" style="1" customWidth="1"/>
    <col min="1324" max="1536" width="9.140625" style="1"/>
    <col min="1537" max="1537" width="2" style="1" customWidth="1"/>
    <col min="1538" max="1538" width="6" style="1" bestFit="1" customWidth="1"/>
    <col min="1539" max="1539" width="3.28515625" style="1" bestFit="1" customWidth="1"/>
    <col min="1540" max="1540" width="6.140625" style="1" customWidth="1"/>
    <col min="1541" max="1541" width="6" style="1" bestFit="1" customWidth="1"/>
    <col min="1542" max="1542" width="14.28515625" style="1" customWidth="1"/>
    <col min="1543" max="1543" width="4.5703125" style="1" customWidth="1"/>
    <col min="1544" max="1546" width="3.5703125" style="1" bestFit="1" customWidth="1"/>
    <col min="1547" max="1574" width="3.7109375" style="1" customWidth="1"/>
    <col min="1575" max="1576" width="7.7109375" style="1" customWidth="1"/>
    <col min="1577" max="1577" width="10.5703125" style="1" customWidth="1"/>
    <col min="1578" max="1578" width="7.7109375" style="1" customWidth="1"/>
    <col min="1579" max="1579" width="7.42578125" style="1" customWidth="1"/>
    <col min="1580" max="1792" width="9.140625" style="1"/>
    <col min="1793" max="1793" width="2" style="1" customWidth="1"/>
    <col min="1794" max="1794" width="6" style="1" bestFit="1" customWidth="1"/>
    <col min="1795" max="1795" width="3.28515625" style="1" bestFit="1" customWidth="1"/>
    <col min="1796" max="1796" width="6.140625" style="1" customWidth="1"/>
    <col min="1797" max="1797" width="6" style="1" bestFit="1" customWidth="1"/>
    <col min="1798" max="1798" width="14.28515625" style="1" customWidth="1"/>
    <col min="1799" max="1799" width="4.5703125" style="1" customWidth="1"/>
    <col min="1800" max="1802" width="3.5703125" style="1" bestFit="1" customWidth="1"/>
    <col min="1803" max="1830" width="3.7109375" style="1" customWidth="1"/>
    <col min="1831" max="1832" width="7.7109375" style="1" customWidth="1"/>
    <col min="1833" max="1833" width="10.5703125" style="1" customWidth="1"/>
    <col min="1834" max="1834" width="7.7109375" style="1" customWidth="1"/>
    <col min="1835" max="1835" width="7.42578125" style="1" customWidth="1"/>
    <col min="1836" max="2048" width="9.140625" style="1"/>
    <col min="2049" max="2049" width="2" style="1" customWidth="1"/>
    <col min="2050" max="2050" width="6" style="1" bestFit="1" customWidth="1"/>
    <col min="2051" max="2051" width="3.28515625" style="1" bestFit="1" customWidth="1"/>
    <col min="2052" max="2052" width="6.140625" style="1" customWidth="1"/>
    <col min="2053" max="2053" width="6" style="1" bestFit="1" customWidth="1"/>
    <col min="2054" max="2054" width="14.28515625" style="1" customWidth="1"/>
    <col min="2055" max="2055" width="4.5703125" style="1" customWidth="1"/>
    <col min="2056" max="2058" width="3.5703125" style="1" bestFit="1" customWidth="1"/>
    <col min="2059" max="2086" width="3.7109375" style="1" customWidth="1"/>
    <col min="2087" max="2088" width="7.7109375" style="1" customWidth="1"/>
    <col min="2089" max="2089" width="10.5703125" style="1" customWidth="1"/>
    <col min="2090" max="2090" width="7.7109375" style="1" customWidth="1"/>
    <col min="2091" max="2091" width="7.42578125" style="1" customWidth="1"/>
    <col min="2092" max="2304" width="9.140625" style="1"/>
    <col min="2305" max="2305" width="2" style="1" customWidth="1"/>
    <col min="2306" max="2306" width="6" style="1" bestFit="1" customWidth="1"/>
    <col min="2307" max="2307" width="3.28515625" style="1" bestFit="1" customWidth="1"/>
    <col min="2308" max="2308" width="6.140625" style="1" customWidth="1"/>
    <col min="2309" max="2309" width="6" style="1" bestFit="1" customWidth="1"/>
    <col min="2310" max="2310" width="14.28515625" style="1" customWidth="1"/>
    <col min="2311" max="2311" width="4.5703125" style="1" customWidth="1"/>
    <col min="2312" max="2314" width="3.5703125" style="1" bestFit="1" customWidth="1"/>
    <col min="2315" max="2342" width="3.7109375" style="1" customWidth="1"/>
    <col min="2343" max="2344" width="7.7109375" style="1" customWidth="1"/>
    <col min="2345" max="2345" width="10.5703125" style="1" customWidth="1"/>
    <col min="2346" max="2346" width="7.7109375" style="1" customWidth="1"/>
    <col min="2347" max="2347" width="7.42578125" style="1" customWidth="1"/>
    <col min="2348" max="2560" width="9.140625" style="1"/>
    <col min="2561" max="2561" width="2" style="1" customWidth="1"/>
    <col min="2562" max="2562" width="6" style="1" bestFit="1" customWidth="1"/>
    <col min="2563" max="2563" width="3.28515625" style="1" bestFit="1" customWidth="1"/>
    <col min="2564" max="2564" width="6.140625" style="1" customWidth="1"/>
    <col min="2565" max="2565" width="6" style="1" bestFit="1" customWidth="1"/>
    <col min="2566" max="2566" width="14.28515625" style="1" customWidth="1"/>
    <col min="2567" max="2567" width="4.5703125" style="1" customWidth="1"/>
    <col min="2568" max="2570" width="3.5703125" style="1" bestFit="1" customWidth="1"/>
    <col min="2571" max="2598" width="3.7109375" style="1" customWidth="1"/>
    <col min="2599" max="2600" width="7.7109375" style="1" customWidth="1"/>
    <col min="2601" max="2601" width="10.5703125" style="1" customWidth="1"/>
    <col min="2602" max="2602" width="7.7109375" style="1" customWidth="1"/>
    <col min="2603" max="2603" width="7.42578125" style="1" customWidth="1"/>
    <col min="2604" max="2816" width="9.140625" style="1"/>
    <col min="2817" max="2817" width="2" style="1" customWidth="1"/>
    <col min="2818" max="2818" width="6" style="1" bestFit="1" customWidth="1"/>
    <col min="2819" max="2819" width="3.28515625" style="1" bestFit="1" customWidth="1"/>
    <col min="2820" max="2820" width="6.140625" style="1" customWidth="1"/>
    <col min="2821" max="2821" width="6" style="1" bestFit="1" customWidth="1"/>
    <col min="2822" max="2822" width="14.28515625" style="1" customWidth="1"/>
    <col min="2823" max="2823" width="4.5703125" style="1" customWidth="1"/>
    <col min="2824" max="2826" width="3.5703125" style="1" bestFit="1" customWidth="1"/>
    <col min="2827" max="2854" width="3.7109375" style="1" customWidth="1"/>
    <col min="2855" max="2856" width="7.7109375" style="1" customWidth="1"/>
    <col min="2857" max="2857" width="10.5703125" style="1" customWidth="1"/>
    <col min="2858" max="2858" width="7.7109375" style="1" customWidth="1"/>
    <col min="2859" max="2859" width="7.42578125" style="1" customWidth="1"/>
    <col min="2860" max="3072" width="9.140625" style="1"/>
    <col min="3073" max="3073" width="2" style="1" customWidth="1"/>
    <col min="3074" max="3074" width="6" style="1" bestFit="1" customWidth="1"/>
    <col min="3075" max="3075" width="3.28515625" style="1" bestFit="1" customWidth="1"/>
    <col min="3076" max="3076" width="6.140625" style="1" customWidth="1"/>
    <col min="3077" max="3077" width="6" style="1" bestFit="1" customWidth="1"/>
    <col min="3078" max="3078" width="14.28515625" style="1" customWidth="1"/>
    <col min="3079" max="3079" width="4.5703125" style="1" customWidth="1"/>
    <col min="3080" max="3082" width="3.5703125" style="1" bestFit="1" customWidth="1"/>
    <col min="3083" max="3110" width="3.7109375" style="1" customWidth="1"/>
    <col min="3111" max="3112" width="7.7109375" style="1" customWidth="1"/>
    <col min="3113" max="3113" width="10.5703125" style="1" customWidth="1"/>
    <col min="3114" max="3114" width="7.7109375" style="1" customWidth="1"/>
    <col min="3115" max="3115" width="7.42578125" style="1" customWidth="1"/>
    <col min="3116" max="3328" width="9.140625" style="1"/>
    <col min="3329" max="3329" width="2" style="1" customWidth="1"/>
    <col min="3330" max="3330" width="6" style="1" bestFit="1" customWidth="1"/>
    <col min="3331" max="3331" width="3.28515625" style="1" bestFit="1" customWidth="1"/>
    <col min="3332" max="3332" width="6.140625" style="1" customWidth="1"/>
    <col min="3333" max="3333" width="6" style="1" bestFit="1" customWidth="1"/>
    <col min="3334" max="3334" width="14.28515625" style="1" customWidth="1"/>
    <col min="3335" max="3335" width="4.5703125" style="1" customWidth="1"/>
    <col min="3336" max="3338" width="3.5703125" style="1" bestFit="1" customWidth="1"/>
    <col min="3339" max="3366" width="3.7109375" style="1" customWidth="1"/>
    <col min="3367" max="3368" width="7.7109375" style="1" customWidth="1"/>
    <col min="3369" max="3369" width="10.5703125" style="1" customWidth="1"/>
    <col min="3370" max="3370" width="7.7109375" style="1" customWidth="1"/>
    <col min="3371" max="3371" width="7.42578125" style="1" customWidth="1"/>
    <col min="3372" max="3584" width="9.140625" style="1"/>
    <col min="3585" max="3585" width="2" style="1" customWidth="1"/>
    <col min="3586" max="3586" width="6" style="1" bestFit="1" customWidth="1"/>
    <col min="3587" max="3587" width="3.28515625" style="1" bestFit="1" customWidth="1"/>
    <col min="3588" max="3588" width="6.140625" style="1" customWidth="1"/>
    <col min="3589" max="3589" width="6" style="1" bestFit="1" customWidth="1"/>
    <col min="3590" max="3590" width="14.28515625" style="1" customWidth="1"/>
    <col min="3591" max="3591" width="4.5703125" style="1" customWidth="1"/>
    <col min="3592" max="3594" width="3.5703125" style="1" bestFit="1" customWidth="1"/>
    <col min="3595" max="3622" width="3.7109375" style="1" customWidth="1"/>
    <col min="3623" max="3624" width="7.7109375" style="1" customWidth="1"/>
    <col min="3625" max="3625" width="10.5703125" style="1" customWidth="1"/>
    <col min="3626" max="3626" width="7.7109375" style="1" customWidth="1"/>
    <col min="3627" max="3627" width="7.42578125" style="1" customWidth="1"/>
    <col min="3628" max="3840" width="9.140625" style="1"/>
    <col min="3841" max="3841" width="2" style="1" customWidth="1"/>
    <col min="3842" max="3842" width="6" style="1" bestFit="1" customWidth="1"/>
    <col min="3843" max="3843" width="3.28515625" style="1" bestFit="1" customWidth="1"/>
    <col min="3844" max="3844" width="6.140625" style="1" customWidth="1"/>
    <col min="3845" max="3845" width="6" style="1" bestFit="1" customWidth="1"/>
    <col min="3846" max="3846" width="14.28515625" style="1" customWidth="1"/>
    <col min="3847" max="3847" width="4.5703125" style="1" customWidth="1"/>
    <col min="3848" max="3850" width="3.5703125" style="1" bestFit="1" customWidth="1"/>
    <col min="3851" max="3878" width="3.7109375" style="1" customWidth="1"/>
    <col min="3879" max="3880" width="7.7109375" style="1" customWidth="1"/>
    <col min="3881" max="3881" width="10.5703125" style="1" customWidth="1"/>
    <col min="3882" max="3882" width="7.7109375" style="1" customWidth="1"/>
    <col min="3883" max="3883" width="7.42578125" style="1" customWidth="1"/>
    <col min="3884" max="4096" width="9.140625" style="1"/>
    <col min="4097" max="4097" width="2" style="1" customWidth="1"/>
    <col min="4098" max="4098" width="6" style="1" bestFit="1" customWidth="1"/>
    <col min="4099" max="4099" width="3.28515625" style="1" bestFit="1" customWidth="1"/>
    <col min="4100" max="4100" width="6.140625" style="1" customWidth="1"/>
    <col min="4101" max="4101" width="6" style="1" bestFit="1" customWidth="1"/>
    <col min="4102" max="4102" width="14.28515625" style="1" customWidth="1"/>
    <col min="4103" max="4103" width="4.5703125" style="1" customWidth="1"/>
    <col min="4104" max="4106" width="3.5703125" style="1" bestFit="1" customWidth="1"/>
    <col min="4107" max="4134" width="3.7109375" style="1" customWidth="1"/>
    <col min="4135" max="4136" width="7.7109375" style="1" customWidth="1"/>
    <col min="4137" max="4137" width="10.5703125" style="1" customWidth="1"/>
    <col min="4138" max="4138" width="7.7109375" style="1" customWidth="1"/>
    <col min="4139" max="4139" width="7.42578125" style="1" customWidth="1"/>
    <col min="4140" max="4352" width="9.140625" style="1"/>
    <col min="4353" max="4353" width="2" style="1" customWidth="1"/>
    <col min="4354" max="4354" width="6" style="1" bestFit="1" customWidth="1"/>
    <col min="4355" max="4355" width="3.28515625" style="1" bestFit="1" customWidth="1"/>
    <col min="4356" max="4356" width="6.140625" style="1" customWidth="1"/>
    <col min="4357" max="4357" width="6" style="1" bestFit="1" customWidth="1"/>
    <col min="4358" max="4358" width="14.28515625" style="1" customWidth="1"/>
    <col min="4359" max="4359" width="4.5703125" style="1" customWidth="1"/>
    <col min="4360" max="4362" width="3.5703125" style="1" bestFit="1" customWidth="1"/>
    <col min="4363" max="4390" width="3.7109375" style="1" customWidth="1"/>
    <col min="4391" max="4392" width="7.7109375" style="1" customWidth="1"/>
    <col min="4393" max="4393" width="10.5703125" style="1" customWidth="1"/>
    <col min="4394" max="4394" width="7.7109375" style="1" customWidth="1"/>
    <col min="4395" max="4395" width="7.42578125" style="1" customWidth="1"/>
    <col min="4396" max="4608" width="9.140625" style="1"/>
    <col min="4609" max="4609" width="2" style="1" customWidth="1"/>
    <col min="4610" max="4610" width="6" style="1" bestFit="1" customWidth="1"/>
    <col min="4611" max="4611" width="3.28515625" style="1" bestFit="1" customWidth="1"/>
    <col min="4612" max="4612" width="6.140625" style="1" customWidth="1"/>
    <col min="4613" max="4613" width="6" style="1" bestFit="1" customWidth="1"/>
    <col min="4614" max="4614" width="14.28515625" style="1" customWidth="1"/>
    <col min="4615" max="4615" width="4.5703125" style="1" customWidth="1"/>
    <col min="4616" max="4618" width="3.5703125" style="1" bestFit="1" customWidth="1"/>
    <col min="4619" max="4646" width="3.7109375" style="1" customWidth="1"/>
    <col min="4647" max="4648" width="7.7109375" style="1" customWidth="1"/>
    <col min="4649" max="4649" width="10.5703125" style="1" customWidth="1"/>
    <col min="4650" max="4650" width="7.7109375" style="1" customWidth="1"/>
    <col min="4651" max="4651" width="7.42578125" style="1" customWidth="1"/>
    <col min="4652" max="4864" width="9.140625" style="1"/>
    <col min="4865" max="4865" width="2" style="1" customWidth="1"/>
    <col min="4866" max="4866" width="6" style="1" bestFit="1" customWidth="1"/>
    <col min="4867" max="4867" width="3.28515625" style="1" bestFit="1" customWidth="1"/>
    <col min="4868" max="4868" width="6.140625" style="1" customWidth="1"/>
    <col min="4869" max="4869" width="6" style="1" bestFit="1" customWidth="1"/>
    <col min="4870" max="4870" width="14.28515625" style="1" customWidth="1"/>
    <col min="4871" max="4871" width="4.5703125" style="1" customWidth="1"/>
    <col min="4872" max="4874" width="3.5703125" style="1" bestFit="1" customWidth="1"/>
    <col min="4875" max="4902" width="3.7109375" style="1" customWidth="1"/>
    <col min="4903" max="4904" width="7.7109375" style="1" customWidth="1"/>
    <col min="4905" max="4905" width="10.5703125" style="1" customWidth="1"/>
    <col min="4906" max="4906" width="7.7109375" style="1" customWidth="1"/>
    <col min="4907" max="4907" width="7.42578125" style="1" customWidth="1"/>
    <col min="4908" max="5120" width="9.140625" style="1"/>
    <col min="5121" max="5121" width="2" style="1" customWidth="1"/>
    <col min="5122" max="5122" width="6" style="1" bestFit="1" customWidth="1"/>
    <col min="5123" max="5123" width="3.28515625" style="1" bestFit="1" customWidth="1"/>
    <col min="5124" max="5124" width="6.140625" style="1" customWidth="1"/>
    <col min="5125" max="5125" width="6" style="1" bestFit="1" customWidth="1"/>
    <col min="5126" max="5126" width="14.28515625" style="1" customWidth="1"/>
    <col min="5127" max="5127" width="4.5703125" style="1" customWidth="1"/>
    <col min="5128" max="5130" width="3.5703125" style="1" bestFit="1" customWidth="1"/>
    <col min="5131" max="5158" width="3.7109375" style="1" customWidth="1"/>
    <col min="5159" max="5160" width="7.7109375" style="1" customWidth="1"/>
    <col min="5161" max="5161" width="10.5703125" style="1" customWidth="1"/>
    <col min="5162" max="5162" width="7.7109375" style="1" customWidth="1"/>
    <col min="5163" max="5163" width="7.42578125" style="1" customWidth="1"/>
    <col min="5164" max="5376" width="9.140625" style="1"/>
    <col min="5377" max="5377" width="2" style="1" customWidth="1"/>
    <col min="5378" max="5378" width="6" style="1" bestFit="1" customWidth="1"/>
    <col min="5379" max="5379" width="3.28515625" style="1" bestFit="1" customWidth="1"/>
    <col min="5380" max="5380" width="6.140625" style="1" customWidth="1"/>
    <col min="5381" max="5381" width="6" style="1" bestFit="1" customWidth="1"/>
    <col min="5382" max="5382" width="14.28515625" style="1" customWidth="1"/>
    <col min="5383" max="5383" width="4.5703125" style="1" customWidth="1"/>
    <col min="5384" max="5386" width="3.5703125" style="1" bestFit="1" customWidth="1"/>
    <col min="5387" max="5414" width="3.7109375" style="1" customWidth="1"/>
    <col min="5415" max="5416" width="7.7109375" style="1" customWidth="1"/>
    <col min="5417" max="5417" width="10.5703125" style="1" customWidth="1"/>
    <col min="5418" max="5418" width="7.7109375" style="1" customWidth="1"/>
    <col min="5419" max="5419" width="7.42578125" style="1" customWidth="1"/>
    <col min="5420" max="5632" width="9.140625" style="1"/>
    <col min="5633" max="5633" width="2" style="1" customWidth="1"/>
    <col min="5634" max="5634" width="6" style="1" bestFit="1" customWidth="1"/>
    <col min="5635" max="5635" width="3.28515625" style="1" bestFit="1" customWidth="1"/>
    <col min="5636" max="5636" width="6.140625" style="1" customWidth="1"/>
    <col min="5637" max="5637" width="6" style="1" bestFit="1" customWidth="1"/>
    <col min="5638" max="5638" width="14.28515625" style="1" customWidth="1"/>
    <col min="5639" max="5639" width="4.5703125" style="1" customWidth="1"/>
    <col min="5640" max="5642" width="3.5703125" style="1" bestFit="1" customWidth="1"/>
    <col min="5643" max="5670" width="3.7109375" style="1" customWidth="1"/>
    <col min="5671" max="5672" width="7.7109375" style="1" customWidth="1"/>
    <col min="5673" max="5673" width="10.5703125" style="1" customWidth="1"/>
    <col min="5674" max="5674" width="7.7109375" style="1" customWidth="1"/>
    <col min="5675" max="5675" width="7.42578125" style="1" customWidth="1"/>
    <col min="5676" max="5888" width="9.140625" style="1"/>
    <col min="5889" max="5889" width="2" style="1" customWidth="1"/>
    <col min="5890" max="5890" width="6" style="1" bestFit="1" customWidth="1"/>
    <col min="5891" max="5891" width="3.28515625" style="1" bestFit="1" customWidth="1"/>
    <col min="5892" max="5892" width="6.140625" style="1" customWidth="1"/>
    <col min="5893" max="5893" width="6" style="1" bestFit="1" customWidth="1"/>
    <col min="5894" max="5894" width="14.28515625" style="1" customWidth="1"/>
    <col min="5895" max="5895" width="4.5703125" style="1" customWidth="1"/>
    <col min="5896" max="5898" width="3.5703125" style="1" bestFit="1" customWidth="1"/>
    <col min="5899" max="5926" width="3.7109375" style="1" customWidth="1"/>
    <col min="5927" max="5928" width="7.7109375" style="1" customWidth="1"/>
    <col min="5929" max="5929" width="10.5703125" style="1" customWidth="1"/>
    <col min="5930" max="5930" width="7.7109375" style="1" customWidth="1"/>
    <col min="5931" max="5931" width="7.42578125" style="1" customWidth="1"/>
    <col min="5932" max="6144" width="9.140625" style="1"/>
    <col min="6145" max="6145" width="2" style="1" customWidth="1"/>
    <col min="6146" max="6146" width="6" style="1" bestFit="1" customWidth="1"/>
    <col min="6147" max="6147" width="3.28515625" style="1" bestFit="1" customWidth="1"/>
    <col min="6148" max="6148" width="6.140625" style="1" customWidth="1"/>
    <col min="6149" max="6149" width="6" style="1" bestFit="1" customWidth="1"/>
    <col min="6150" max="6150" width="14.28515625" style="1" customWidth="1"/>
    <col min="6151" max="6151" width="4.5703125" style="1" customWidth="1"/>
    <col min="6152" max="6154" width="3.5703125" style="1" bestFit="1" customWidth="1"/>
    <col min="6155" max="6182" width="3.7109375" style="1" customWidth="1"/>
    <col min="6183" max="6184" width="7.7109375" style="1" customWidth="1"/>
    <col min="6185" max="6185" width="10.5703125" style="1" customWidth="1"/>
    <col min="6186" max="6186" width="7.7109375" style="1" customWidth="1"/>
    <col min="6187" max="6187" width="7.42578125" style="1" customWidth="1"/>
    <col min="6188" max="6400" width="9.140625" style="1"/>
    <col min="6401" max="6401" width="2" style="1" customWidth="1"/>
    <col min="6402" max="6402" width="6" style="1" bestFit="1" customWidth="1"/>
    <col min="6403" max="6403" width="3.28515625" style="1" bestFit="1" customWidth="1"/>
    <col min="6404" max="6404" width="6.140625" style="1" customWidth="1"/>
    <col min="6405" max="6405" width="6" style="1" bestFit="1" customWidth="1"/>
    <col min="6406" max="6406" width="14.28515625" style="1" customWidth="1"/>
    <col min="6407" max="6407" width="4.5703125" style="1" customWidth="1"/>
    <col min="6408" max="6410" width="3.5703125" style="1" bestFit="1" customWidth="1"/>
    <col min="6411" max="6438" width="3.7109375" style="1" customWidth="1"/>
    <col min="6439" max="6440" width="7.7109375" style="1" customWidth="1"/>
    <col min="6441" max="6441" width="10.5703125" style="1" customWidth="1"/>
    <col min="6442" max="6442" width="7.7109375" style="1" customWidth="1"/>
    <col min="6443" max="6443" width="7.42578125" style="1" customWidth="1"/>
    <col min="6444" max="6656" width="9.140625" style="1"/>
    <col min="6657" max="6657" width="2" style="1" customWidth="1"/>
    <col min="6658" max="6658" width="6" style="1" bestFit="1" customWidth="1"/>
    <col min="6659" max="6659" width="3.28515625" style="1" bestFit="1" customWidth="1"/>
    <col min="6660" max="6660" width="6.140625" style="1" customWidth="1"/>
    <col min="6661" max="6661" width="6" style="1" bestFit="1" customWidth="1"/>
    <col min="6662" max="6662" width="14.28515625" style="1" customWidth="1"/>
    <col min="6663" max="6663" width="4.5703125" style="1" customWidth="1"/>
    <col min="6664" max="6666" width="3.5703125" style="1" bestFit="1" customWidth="1"/>
    <col min="6667" max="6694" width="3.7109375" style="1" customWidth="1"/>
    <col min="6695" max="6696" width="7.7109375" style="1" customWidth="1"/>
    <col min="6697" max="6697" width="10.5703125" style="1" customWidth="1"/>
    <col min="6698" max="6698" width="7.7109375" style="1" customWidth="1"/>
    <col min="6699" max="6699" width="7.42578125" style="1" customWidth="1"/>
    <col min="6700" max="6912" width="9.140625" style="1"/>
    <col min="6913" max="6913" width="2" style="1" customWidth="1"/>
    <col min="6914" max="6914" width="6" style="1" bestFit="1" customWidth="1"/>
    <col min="6915" max="6915" width="3.28515625" style="1" bestFit="1" customWidth="1"/>
    <col min="6916" max="6916" width="6.140625" style="1" customWidth="1"/>
    <col min="6917" max="6917" width="6" style="1" bestFit="1" customWidth="1"/>
    <col min="6918" max="6918" width="14.28515625" style="1" customWidth="1"/>
    <col min="6919" max="6919" width="4.5703125" style="1" customWidth="1"/>
    <col min="6920" max="6922" width="3.5703125" style="1" bestFit="1" customWidth="1"/>
    <col min="6923" max="6950" width="3.7109375" style="1" customWidth="1"/>
    <col min="6951" max="6952" width="7.7109375" style="1" customWidth="1"/>
    <col min="6953" max="6953" width="10.5703125" style="1" customWidth="1"/>
    <col min="6954" max="6954" width="7.7109375" style="1" customWidth="1"/>
    <col min="6955" max="6955" width="7.42578125" style="1" customWidth="1"/>
    <col min="6956" max="7168" width="9.140625" style="1"/>
    <col min="7169" max="7169" width="2" style="1" customWidth="1"/>
    <col min="7170" max="7170" width="6" style="1" bestFit="1" customWidth="1"/>
    <col min="7171" max="7171" width="3.28515625" style="1" bestFit="1" customWidth="1"/>
    <col min="7172" max="7172" width="6.140625" style="1" customWidth="1"/>
    <col min="7173" max="7173" width="6" style="1" bestFit="1" customWidth="1"/>
    <col min="7174" max="7174" width="14.28515625" style="1" customWidth="1"/>
    <col min="7175" max="7175" width="4.5703125" style="1" customWidth="1"/>
    <col min="7176" max="7178" width="3.5703125" style="1" bestFit="1" customWidth="1"/>
    <col min="7179" max="7206" width="3.7109375" style="1" customWidth="1"/>
    <col min="7207" max="7208" width="7.7109375" style="1" customWidth="1"/>
    <col min="7209" max="7209" width="10.5703125" style="1" customWidth="1"/>
    <col min="7210" max="7210" width="7.7109375" style="1" customWidth="1"/>
    <col min="7211" max="7211" width="7.42578125" style="1" customWidth="1"/>
    <col min="7212" max="7424" width="9.140625" style="1"/>
    <col min="7425" max="7425" width="2" style="1" customWidth="1"/>
    <col min="7426" max="7426" width="6" style="1" bestFit="1" customWidth="1"/>
    <col min="7427" max="7427" width="3.28515625" style="1" bestFit="1" customWidth="1"/>
    <col min="7428" max="7428" width="6.140625" style="1" customWidth="1"/>
    <col min="7429" max="7429" width="6" style="1" bestFit="1" customWidth="1"/>
    <col min="7430" max="7430" width="14.28515625" style="1" customWidth="1"/>
    <col min="7431" max="7431" width="4.5703125" style="1" customWidth="1"/>
    <col min="7432" max="7434" width="3.5703125" style="1" bestFit="1" customWidth="1"/>
    <col min="7435" max="7462" width="3.7109375" style="1" customWidth="1"/>
    <col min="7463" max="7464" width="7.7109375" style="1" customWidth="1"/>
    <col min="7465" max="7465" width="10.5703125" style="1" customWidth="1"/>
    <col min="7466" max="7466" width="7.7109375" style="1" customWidth="1"/>
    <col min="7467" max="7467" width="7.42578125" style="1" customWidth="1"/>
    <col min="7468" max="7680" width="9.140625" style="1"/>
    <col min="7681" max="7681" width="2" style="1" customWidth="1"/>
    <col min="7682" max="7682" width="6" style="1" bestFit="1" customWidth="1"/>
    <col min="7683" max="7683" width="3.28515625" style="1" bestFit="1" customWidth="1"/>
    <col min="7684" max="7684" width="6.140625" style="1" customWidth="1"/>
    <col min="7685" max="7685" width="6" style="1" bestFit="1" customWidth="1"/>
    <col min="7686" max="7686" width="14.28515625" style="1" customWidth="1"/>
    <col min="7687" max="7687" width="4.5703125" style="1" customWidth="1"/>
    <col min="7688" max="7690" width="3.5703125" style="1" bestFit="1" customWidth="1"/>
    <col min="7691" max="7718" width="3.7109375" style="1" customWidth="1"/>
    <col min="7719" max="7720" width="7.7109375" style="1" customWidth="1"/>
    <col min="7721" max="7721" width="10.5703125" style="1" customWidth="1"/>
    <col min="7722" max="7722" width="7.7109375" style="1" customWidth="1"/>
    <col min="7723" max="7723" width="7.42578125" style="1" customWidth="1"/>
    <col min="7724" max="7936" width="9.140625" style="1"/>
    <col min="7937" max="7937" width="2" style="1" customWidth="1"/>
    <col min="7938" max="7938" width="6" style="1" bestFit="1" customWidth="1"/>
    <col min="7939" max="7939" width="3.28515625" style="1" bestFit="1" customWidth="1"/>
    <col min="7940" max="7940" width="6.140625" style="1" customWidth="1"/>
    <col min="7941" max="7941" width="6" style="1" bestFit="1" customWidth="1"/>
    <col min="7942" max="7942" width="14.28515625" style="1" customWidth="1"/>
    <col min="7943" max="7943" width="4.5703125" style="1" customWidth="1"/>
    <col min="7944" max="7946" width="3.5703125" style="1" bestFit="1" customWidth="1"/>
    <col min="7947" max="7974" width="3.7109375" style="1" customWidth="1"/>
    <col min="7975" max="7976" width="7.7109375" style="1" customWidth="1"/>
    <col min="7977" max="7977" width="10.5703125" style="1" customWidth="1"/>
    <col min="7978" max="7978" width="7.7109375" style="1" customWidth="1"/>
    <col min="7979" max="7979" width="7.42578125" style="1" customWidth="1"/>
    <col min="7980" max="8192" width="9.140625" style="1"/>
    <col min="8193" max="8193" width="2" style="1" customWidth="1"/>
    <col min="8194" max="8194" width="6" style="1" bestFit="1" customWidth="1"/>
    <col min="8195" max="8195" width="3.28515625" style="1" bestFit="1" customWidth="1"/>
    <col min="8196" max="8196" width="6.140625" style="1" customWidth="1"/>
    <col min="8197" max="8197" width="6" style="1" bestFit="1" customWidth="1"/>
    <col min="8198" max="8198" width="14.28515625" style="1" customWidth="1"/>
    <col min="8199" max="8199" width="4.5703125" style="1" customWidth="1"/>
    <col min="8200" max="8202" width="3.5703125" style="1" bestFit="1" customWidth="1"/>
    <col min="8203" max="8230" width="3.7109375" style="1" customWidth="1"/>
    <col min="8231" max="8232" width="7.7109375" style="1" customWidth="1"/>
    <col min="8233" max="8233" width="10.5703125" style="1" customWidth="1"/>
    <col min="8234" max="8234" width="7.7109375" style="1" customWidth="1"/>
    <col min="8235" max="8235" width="7.42578125" style="1" customWidth="1"/>
    <col min="8236" max="8448" width="9.140625" style="1"/>
    <col min="8449" max="8449" width="2" style="1" customWidth="1"/>
    <col min="8450" max="8450" width="6" style="1" bestFit="1" customWidth="1"/>
    <col min="8451" max="8451" width="3.28515625" style="1" bestFit="1" customWidth="1"/>
    <col min="8452" max="8452" width="6.140625" style="1" customWidth="1"/>
    <col min="8453" max="8453" width="6" style="1" bestFit="1" customWidth="1"/>
    <col min="8454" max="8454" width="14.28515625" style="1" customWidth="1"/>
    <col min="8455" max="8455" width="4.5703125" style="1" customWidth="1"/>
    <col min="8456" max="8458" width="3.5703125" style="1" bestFit="1" customWidth="1"/>
    <col min="8459" max="8486" width="3.7109375" style="1" customWidth="1"/>
    <col min="8487" max="8488" width="7.7109375" style="1" customWidth="1"/>
    <col min="8489" max="8489" width="10.5703125" style="1" customWidth="1"/>
    <col min="8490" max="8490" width="7.7109375" style="1" customWidth="1"/>
    <col min="8491" max="8491" width="7.42578125" style="1" customWidth="1"/>
    <col min="8492" max="8704" width="9.140625" style="1"/>
    <col min="8705" max="8705" width="2" style="1" customWidth="1"/>
    <col min="8706" max="8706" width="6" style="1" bestFit="1" customWidth="1"/>
    <col min="8707" max="8707" width="3.28515625" style="1" bestFit="1" customWidth="1"/>
    <col min="8708" max="8708" width="6.140625" style="1" customWidth="1"/>
    <col min="8709" max="8709" width="6" style="1" bestFit="1" customWidth="1"/>
    <col min="8710" max="8710" width="14.28515625" style="1" customWidth="1"/>
    <col min="8711" max="8711" width="4.5703125" style="1" customWidth="1"/>
    <col min="8712" max="8714" width="3.5703125" style="1" bestFit="1" customWidth="1"/>
    <col min="8715" max="8742" width="3.7109375" style="1" customWidth="1"/>
    <col min="8743" max="8744" width="7.7109375" style="1" customWidth="1"/>
    <col min="8745" max="8745" width="10.5703125" style="1" customWidth="1"/>
    <col min="8746" max="8746" width="7.7109375" style="1" customWidth="1"/>
    <col min="8747" max="8747" width="7.42578125" style="1" customWidth="1"/>
    <col min="8748" max="8960" width="9.140625" style="1"/>
    <col min="8961" max="8961" width="2" style="1" customWidth="1"/>
    <col min="8962" max="8962" width="6" style="1" bestFit="1" customWidth="1"/>
    <col min="8963" max="8963" width="3.28515625" style="1" bestFit="1" customWidth="1"/>
    <col min="8964" max="8964" width="6.140625" style="1" customWidth="1"/>
    <col min="8965" max="8965" width="6" style="1" bestFit="1" customWidth="1"/>
    <col min="8966" max="8966" width="14.28515625" style="1" customWidth="1"/>
    <col min="8967" max="8967" width="4.5703125" style="1" customWidth="1"/>
    <col min="8968" max="8970" width="3.5703125" style="1" bestFit="1" customWidth="1"/>
    <col min="8971" max="8998" width="3.7109375" style="1" customWidth="1"/>
    <col min="8999" max="9000" width="7.7109375" style="1" customWidth="1"/>
    <col min="9001" max="9001" width="10.5703125" style="1" customWidth="1"/>
    <col min="9002" max="9002" width="7.7109375" style="1" customWidth="1"/>
    <col min="9003" max="9003" width="7.42578125" style="1" customWidth="1"/>
    <col min="9004" max="9216" width="9.140625" style="1"/>
    <col min="9217" max="9217" width="2" style="1" customWidth="1"/>
    <col min="9218" max="9218" width="6" style="1" bestFit="1" customWidth="1"/>
    <col min="9219" max="9219" width="3.28515625" style="1" bestFit="1" customWidth="1"/>
    <col min="9220" max="9220" width="6.140625" style="1" customWidth="1"/>
    <col min="9221" max="9221" width="6" style="1" bestFit="1" customWidth="1"/>
    <col min="9222" max="9222" width="14.28515625" style="1" customWidth="1"/>
    <col min="9223" max="9223" width="4.5703125" style="1" customWidth="1"/>
    <col min="9224" max="9226" width="3.5703125" style="1" bestFit="1" customWidth="1"/>
    <col min="9227" max="9254" width="3.7109375" style="1" customWidth="1"/>
    <col min="9255" max="9256" width="7.7109375" style="1" customWidth="1"/>
    <col min="9257" max="9257" width="10.5703125" style="1" customWidth="1"/>
    <col min="9258" max="9258" width="7.7109375" style="1" customWidth="1"/>
    <col min="9259" max="9259" width="7.42578125" style="1" customWidth="1"/>
    <col min="9260" max="9472" width="9.140625" style="1"/>
    <col min="9473" max="9473" width="2" style="1" customWidth="1"/>
    <col min="9474" max="9474" width="6" style="1" bestFit="1" customWidth="1"/>
    <col min="9475" max="9475" width="3.28515625" style="1" bestFit="1" customWidth="1"/>
    <col min="9476" max="9476" width="6.140625" style="1" customWidth="1"/>
    <col min="9477" max="9477" width="6" style="1" bestFit="1" customWidth="1"/>
    <col min="9478" max="9478" width="14.28515625" style="1" customWidth="1"/>
    <col min="9479" max="9479" width="4.5703125" style="1" customWidth="1"/>
    <col min="9480" max="9482" width="3.5703125" style="1" bestFit="1" customWidth="1"/>
    <col min="9483" max="9510" width="3.7109375" style="1" customWidth="1"/>
    <col min="9511" max="9512" width="7.7109375" style="1" customWidth="1"/>
    <col min="9513" max="9513" width="10.5703125" style="1" customWidth="1"/>
    <col min="9514" max="9514" width="7.7109375" style="1" customWidth="1"/>
    <col min="9515" max="9515" width="7.42578125" style="1" customWidth="1"/>
    <col min="9516" max="9728" width="9.140625" style="1"/>
    <col min="9729" max="9729" width="2" style="1" customWidth="1"/>
    <col min="9730" max="9730" width="6" style="1" bestFit="1" customWidth="1"/>
    <col min="9731" max="9731" width="3.28515625" style="1" bestFit="1" customWidth="1"/>
    <col min="9732" max="9732" width="6.140625" style="1" customWidth="1"/>
    <col min="9733" max="9733" width="6" style="1" bestFit="1" customWidth="1"/>
    <col min="9734" max="9734" width="14.28515625" style="1" customWidth="1"/>
    <col min="9735" max="9735" width="4.5703125" style="1" customWidth="1"/>
    <col min="9736" max="9738" width="3.5703125" style="1" bestFit="1" customWidth="1"/>
    <col min="9739" max="9766" width="3.7109375" style="1" customWidth="1"/>
    <col min="9767" max="9768" width="7.7109375" style="1" customWidth="1"/>
    <col min="9769" max="9769" width="10.5703125" style="1" customWidth="1"/>
    <col min="9770" max="9770" width="7.7109375" style="1" customWidth="1"/>
    <col min="9771" max="9771" width="7.42578125" style="1" customWidth="1"/>
    <col min="9772" max="9984" width="9.140625" style="1"/>
    <col min="9985" max="9985" width="2" style="1" customWidth="1"/>
    <col min="9986" max="9986" width="6" style="1" bestFit="1" customWidth="1"/>
    <col min="9987" max="9987" width="3.28515625" style="1" bestFit="1" customWidth="1"/>
    <col min="9988" max="9988" width="6.140625" style="1" customWidth="1"/>
    <col min="9989" max="9989" width="6" style="1" bestFit="1" customWidth="1"/>
    <col min="9990" max="9990" width="14.28515625" style="1" customWidth="1"/>
    <col min="9991" max="9991" width="4.5703125" style="1" customWidth="1"/>
    <col min="9992" max="9994" width="3.5703125" style="1" bestFit="1" customWidth="1"/>
    <col min="9995" max="10022" width="3.7109375" style="1" customWidth="1"/>
    <col min="10023" max="10024" width="7.7109375" style="1" customWidth="1"/>
    <col min="10025" max="10025" width="10.5703125" style="1" customWidth="1"/>
    <col min="10026" max="10026" width="7.7109375" style="1" customWidth="1"/>
    <col min="10027" max="10027" width="7.42578125" style="1" customWidth="1"/>
    <col min="10028" max="10240" width="9.140625" style="1"/>
    <col min="10241" max="10241" width="2" style="1" customWidth="1"/>
    <col min="10242" max="10242" width="6" style="1" bestFit="1" customWidth="1"/>
    <col min="10243" max="10243" width="3.28515625" style="1" bestFit="1" customWidth="1"/>
    <col min="10244" max="10244" width="6.140625" style="1" customWidth="1"/>
    <col min="10245" max="10245" width="6" style="1" bestFit="1" customWidth="1"/>
    <col min="10246" max="10246" width="14.28515625" style="1" customWidth="1"/>
    <col min="10247" max="10247" width="4.5703125" style="1" customWidth="1"/>
    <col min="10248" max="10250" width="3.5703125" style="1" bestFit="1" customWidth="1"/>
    <col min="10251" max="10278" width="3.7109375" style="1" customWidth="1"/>
    <col min="10279" max="10280" width="7.7109375" style="1" customWidth="1"/>
    <col min="10281" max="10281" width="10.5703125" style="1" customWidth="1"/>
    <col min="10282" max="10282" width="7.7109375" style="1" customWidth="1"/>
    <col min="10283" max="10283" width="7.42578125" style="1" customWidth="1"/>
    <col min="10284" max="10496" width="9.140625" style="1"/>
    <col min="10497" max="10497" width="2" style="1" customWidth="1"/>
    <col min="10498" max="10498" width="6" style="1" bestFit="1" customWidth="1"/>
    <col min="10499" max="10499" width="3.28515625" style="1" bestFit="1" customWidth="1"/>
    <col min="10500" max="10500" width="6.140625" style="1" customWidth="1"/>
    <col min="10501" max="10501" width="6" style="1" bestFit="1" customWidth="1"/>
    <col min="10502" max="10502" width="14.28515625" style="1" customWidth="1"/>
    <col min="10503" max="10503" width="4.5703125" style="1" customWidth="1"/>
    <col min="10504" max="10506" width="3.5703125" style="1" bestFit="1" customWidth="1"/>
    <col min="10507" max="10534" width="3.7109375" style="1" customWidth="1"/>
    <col min="10535" max="10536" width="7.7109375" style="1" customWidth="1"/>
    <col min="10537" max="10537" width="10.5703125" style="1" customWidth="1"/>
    <col min="10538" max="10538" width="7.7109375" style="1" customWidth="1"/>
    <col min="10539" max="10539" width="7.42578125" style="1" customWidth="1"/>
    <col min="10540" max="10752" width="9.140625" style="1"/>
    <col min="10753" max="10753" width="2" style="1" customWidth="1"/>
    <col min="10754" max="10754" width="6" style="1" bestFit="1" customWidth="1"/>
    <col min="10755" max="10755" width="3.28515625" style="1" bestFit="1" customWidth="1"/>
    <col min="10756" max="10756" width="6.140625" style="1" customWidth="1"/>
    <col min="10757" max="10757" width="6" style="1" bestFit="1" customWidth="1"/>
    <col min="10758" max="10758" width="14.28515625" style="1" customWidth="1"/>
    <col min="10759" max="10759" width="4.5703125" style="1" customWidth="1"/>
    <col min="10760" max="10762" width="3.5703125" style="1" bestFit="1" customWidth="1"/>
    <col min="10763" max="10790" width="3.7109375" style="1" customWidth="1"/>
    <col min="10791" max="10792" width="7.7109375" style="1" customWidth="1"/>
    <col min="10793" max="10793" width="10.5703125" style="1" customWidth="1"/>
    <col min="10794" max="10794" width="7.7109375" style="1" customWidth="1"/>
    <col min="10795" max="10795" width="7.42578125" style="1" customWidth="1"/>
    <col min="10796" max="11008" width="9.140625" style="1"/>
    <col min="11009" max="11009" width="2" style="1" customWidth="1"/>
    <col min="11010" max="11010" width="6" style="1" bestFit="1" customWidth="1"/>
    <col min="11011" max="11011" width="3.28515625" style="1" bestFit="1" customWidth="1"/>
    <col min="11012" max="11012" width="6.140625" style="1" customWidth="1"/>
    <col min="11013" max="11013" width="6" style="1" bestFit="1" customWidth="1"/>
    <col min="11014" max="11014" width="14.28515625" style="1" customWidth="1"/>
    <col min="11015" max="11015" width="4.5703125" style="1" customWidth="1"/>
    <col min="11016" max="11018" width="3.5703125" style="1" bestFit="1" customWidth="1"/>
    <col min="11019" max="11046" width="3.7109375" style="1" customWidth="1"/>
    <col min="11047" max="11048" width="7.7109375" style="1" customWidth="1"/>
    <col min="11049" max="11049" width="10.5703125" style="1" customWidth="1"/>
    <col min="11050" max="11050" width="7.7109375" style="1" customWidth="1"/>
    <col min="11051" max="11051" width="7.42578125" style="1" customWidth="1"/>
    <col min="11052" max="11264" width="9.140625" style="1"/>
    <col min="11265" max="11265" width="2" style="1" customWidth="1"/>
    <col min="11266" max="11266" width="6" style="1" bestFit="1" customWidth="1"/>
    <col min="11267" max="11267" width="3.28515625" style="1" bestFit="1" customWidth="1"/>
    <col min="11268" max="11268" width="6.140625" style="1" customWidth="1"/>
    <col min="11269" max="11269" width="6" style="1" bestFit="1" customWidth="1"/>
    <col min="11270" max="11270" width="14.28515625" style="1" customWidth="1"/>
    <col min="11271" max="11271" width="4.5703125" style="1" customWidth="1"/>
    <col min="11272" max="11274" width="3.5703125" style="1" bestFit="1" customWidth="1"/>
    <col min="11275" max="11302" width="3.7109375" style="1" customWidth="1"/>
    <col min="11303" max="11304" width="7.7109375" style="1" customWidth="1"/>
    <col min="11305" max="11305" width="10.5703125" style="1" customWidth="1"/>
    <col min="11306" max="11306" width="7.7109375" style="1" customWidth="1"/>
    <col min="11307" max="11307" width="7.42578125" style="1" customWidth="1"/>
    <col min="11308" max="11520" width="9.140625" style="1"/>
    <col min="11521" max="11521" width="2" style="1" customWidth="1"/>
    <col min="11522" max="11522" width="6" style="1" bestFit="1" customWidth="1"/>
    <col min="11523" max="11523" width="3.28515625" style="1" bestFit="1" customWidth="1"/>
    <col min="11524" max="11524" width="6.140625" style="1" customWidth="1"/>
    <col min="11525" max="11525" width="6" style="1" bestFit="1" customWidth="1"/>
    <col min="11526" max="11526" width="14.28515625" style="1" customWidth="1"/>
    <col min="11527" max="11527" width="4.5703125" style="1" customWidth="1"/>
    <col min="11528" max="11530" width="3.5703125" style="1" bestFit="1" customWidth="1"/>
    <col min="11531" max="11558" width="3.7109375" style="1" customWidth="1"/>
    <col min="11559" max="11560" width="7.7109375" style="1" customWidth="1"/>
    <col min="11561" max="11561" width="10.5703125" style="1" customWidth="1"/>
    <col min="11562" max="11562" width="7.7109375" style="1" customWidth="1"/>
    <col min="11563" max="11563" width="7.42578125" style="1" customWidth="1"/>
    <col min="11564" max="11776" width="9.140625" style="1"/>
    <col min="11777" max="11777" width="2" style="1" customWidth="1"/>
    <col min="11778" max="11778" width="6" style="1" bestFit="1" customWidth="1"/>
    <col min="11779" max="11779" width="3.28515625" style="1" bestFit="1" customWidth="1"/>
    <col min="11780" max="11780" width="6.140625" style="1" customWidth="1"/>
    <col min="11781" max="11781" width="6" style="1" bestFit="1" customWidth="1"/>
    <col min="11782" max="11782" width="14.28515625" style="1" customWidth="1"/>
    <col min="11783" max="11783" width="4.5703125" style="1" customWidth="1"/>
    <col min="11784" max="11786" width="3.5703125" style="1" bestFit="1" customWidth="1"/>
    <col min="11787" max="11814" width="3.7109375" style="1" customWidth="1"/>
    <col min="11815" max="11816" width="7.7109375" style="1" customWidth="1"/>
    <col min="11817" max="11817" width="10.5703125" style="1" customWidth="1"/>
    <col min="11818" max="11818" width="7.7109375" style="1" customWidth="1"/>
    <col min="11819" max="11819" width="7.42578125" style="1" customWidth="1"/>
    <col min="11820" max="12032" width="9.140625" style="1"/>
    <col min="12033" max="12033" width="2" style="1" customWidth="1"/>
    <col min="12034" max="12034" width="6" style="1" bestFit="1" customWidth="1"/>
    <col min="12035" max="12035" width="3.28515625" style="1" bestFit="1" customWidth="1"/>
    <col min="12036" max="12036" width="6.140625" style="1" customWidth="1"/>
    <col min="12037" max="12037" width="6" style="1" bestFit="1" customWidth="1"/>
    <col min="12038" max="12038" width="14.28515625" style="1" customWidth="1"/>
    <col min="12039" max="12039" width="4.5703125" style="1" customWidth="1"/>
    <col min="12040" max="12042" width="3.5703125" style="1" bestFit="1" customWidth="1"/>
    <col min="12043" max="12070" width="3.7109375" style="1" customWidth="1"/>
    <col min="12071" max="12072" width="7.7109375" style="1" customWidth="1"/>
    <col min="12073" max="12073" width="10.5703125" style="1" customWidth="1"/>
    <col min="12074" max="12074" width="7.7109375" style="1" customWidth="1"/>
    <col min="12075" max="12075" width="7.42578125" style="1" customWidth="1"/>
    <col min="12076" max="12288" width="9.140625" style="1"/>
    <col min="12289" max="12289" width="2" style="1" customWidth="1"/>
    <col min="12290" max="12290" width="6" style="1" bestFit="1" customWidth="1"/>
    <col min="12291" max="12291" width="3.28515625" style="1" bestFit="1" customWidth="1"/>
    <col min="12292" max="12292" width="6.140625" style="1" customWidth="1"/>
    <col min="12293" max="12293" width="6" style="1" bestFit="1" customWidth="1"/>
    <col min="12294" max="12294" width="14.28515625" style="1" customWidth="1"/>
    <col min="12295" max="12295" width="4.5703125" style="1" customWidth="1"/>
    <col min="12296" max="12298" width="3.5703125" style="1" bestFit="1" customWidth="1"/>
    <col min="12299" max="12326" width="3.7109375" style="1" customWidth="1"/>
    <col min="12327" max="12328" width="7.7109375" style="1" customWidth="1"/>
    <col min="12329" max="12329" width="10.5703125" style="1" customWidth="1"/>
    <col min="12330" max="12330" width="7.7109375" style="1" customWidth="1"/>
    <col min="12331" max="12331" width="7.42578125" style="1" customWidth="1"/>
    <col min="12332" max="12544" width="9.140625" style="1"/>
    <col min="12545" max="12545" width="2" style="1" customWidth="1"/>
    <col min="12546" max="12546" width="6" style="1" bestFit="1" customWidth="1"/>
    <col min="12547" max="12547" width="3.28515625" style="1" bestFit="1" customWidth="1"/>
    <col min="12548" max="12548" width="6.140625" style="1" customWidth="1"/>
    <col min="12549" max="12549" width="6" style="1" bestFit="1" customWidth="1"/>
    <col min="12550" max="12550" width="14.28515625" style="1" customWidth="1"/>
    <col min="12551" max="12551" width="4.5703125" style="1" customWidth="1"/>
    <col min="12552" max="12554" width="3.5703125" style="1" bestFit="1" customWidth="1"/>
    <col min="12555" max="12582" width="3.7109375" style="1" customWidth="1"/>
    <col min="12583" max="12584" width="7.7109375" style="1" customWidth="1"/>
    <col min="12585" max="12585" width="10.5703125" style="1" customWidth="1"/>
    <col min="12586" max="12586" width="7.7109375" style="1" customWidth="1"/>
    <col min="12587" max="12587" width="7.42578125" style="1" customWidth="1"/>
    <col min="12588" max="12800" width="9.140625" style="1"/>
    <col min="12801" max="12801" width="2" style="1" customWidth="1"/>
    <col min="12802" max="12802" width="6" style="1" bestFit="1" customWidth="1"/>
    <col min="12803" max="12803" width="3.28515625" style="1" bestFit="1" customWidth="1"/>
    <col min="12804" max="12804" width="6.140625" style="1" customWidth="1"/>
    <col min="12805" max="12805" width="6" style="1" bestFit="1" customWidth="1"/>
    <col min="12806" max="12806" width="14.28515625" style="1" customWidth="1"/>
    <col min="12807" max="12807" width="4.5703125" style="1" customWidth="1"/>
    <col min="12808" max="12810" width="3.5703125" style="1" bestFit="1" customWidth="1"/>
    <col min="12811" max="12838" width="3.7109375" style="1" customWidth="1"/>
    <col min="12839" max="12840" width="7.7109375" style="1" customWidth="1"/>
    <col min="12841" max="12841" width="10.5703125" style="1" customWidth="1"/>
    <col min="12842" max="12842" width="7.7109375" style="1" customWidth="1"/>
    <col min="12843" max="12843" width="7.42578125" style="1" customWidth="1"/>
    <col min="12844" max="13056" width="9.140625" style="1"/>
    <col min="13057" max="13057" width="2" style="1" customWidth="1"/>
    <col min="13058" max="13058" width="6" style="1" bestFit="1" customWidth="1"/>
    <col min="13059" max="13059" width="3.28515625" style="1" bestFit="1" customWidth="1"/>
    <col min="13060" max="13060" width="6.140625" style="1" customWidth="1"/>
    <col min="13061" max="13061" width="6" style="1" bestFit="1" customWidth="1"/>
    <col min="13062" max="13062" width="14.28515625" style="1" customWidth="1"/>
    <col min="13063" max="13063" width="4.5703125" style="1" customWidth="1"/>
    <col min="13064" max="13066" width="3.5703125" style="1" bestFit="1" customWidth="1"/>
    <col min="13067" max="13094" width="3.7109375" style="1" customWidth="1"/>
    <col min="13095" max="13096" width="7.7109375" style="1" customWidth="1"/>
    <col min="13097" max="13097" width="10.5703125" style="1" customWidth="1"/>
    <col min="13098" max="13098" width="7.7109375" style="1" customWidth="1"/>
    <col min="13099" max="13099" width="7.42578125" style="1" customWidth="1"/>
    <col min="13100" max="13312" width="9.140625" style="1"/>
    <col min="13313" max="13313" width="2" style="1" customWidth="1"/>
    <col min="13314" max="13314" width="6" style="1" bestFit="1" customWidth="1"/>
    <col min="13315" max="13315" width="3.28515625" style="1" bestFit="1" customWidth="1"/>
    <col min="13316" max="13316" width="6.140625" style="1" customWidth="1"/>
    <col min="13317" max="13317" width="6" style="1" bestFit="1" customWidth="1"/>
    <col min="13318" max="13318" width="14.28515625" style="1" customWidth="1"/>
    <col min="13319" max="13319" width="4.5703125" style="1" customWidth="1"/>
    <col min="13320" max="13322" width="3.5703125" style="1" bestFit="1" customWidth="1"/>
    <col min="13323" max="13350" width="3.7109375" style="1" customWidth="1"/>
    <col min="13351" max="13352" width="7.7109375" style="1" customWidth="1"/>
    <col min="13353" max="13353" width="10.5703125" style="1" customWidth="1"/>
    <col min="13354" max="13354" width="7.7109375" style="1" customWidth="1"/>
    <col min="13355" max="13355" width="7.42578125" style="1" customWidth="1"/>
    <col min="13356" max="13568" width="9.140625" style="1"/>
    <col min="13569" max="13569" width="2" style="1" customWidth="1"/>
    <col min="13570" max="13570" width="6" style="1" bestFit="1" customWidth="1"/>
    <col min="13571" max="13571" width="3.28515625" style="1" bestFit="1" customWidth="1"/>
    <col min="13572" max="13572" width="6.140625" style="1" customWidth="1"/>
    <col min="13573" max="13573" width="6" style="1" bestFit="1" customWidth="1"/>
    <col min="13574" max="13574" width="14.28515625" style="1" customWidth="1"/>
    <col min="13575" max="13575" width="4.5703125" style="1" customWidth="1"/>
    <col min="13576" max="13578" width="3.5703125" style="1" bestFit="1" customWidth="1"/>
    <col min="13579" max="13606" width="3.7109375" style="1" customWidth="1"/>
    <col min="13607" max="13608" width="7.7109375" style="1" customWidth="1"/>
    <col min="13609" max="13609" width="10.5703125" style="1" customWidth="1"/>
    <col min="13610" max="13610" width="7.7109375" style="1" customWidth="1"/>
    <col min="13611" max="13611" width="7.42578125" style="1" customWidth="1"/>
    <col min="13612" max="13824" width="9.140625" style="1"/>
    <col min="13825" max="13825" width="2" style="1" customWidth="1"/>
    <col min="13826" max="13826" width="6" style="1" bestFit="1" customWidth="1"/>
    <col min="13827" max="13827" width="3.28515625" style="1" bestFit="1" customWidth="1"/>
    <col min="13828" max="13828" width="6.140625" style="1" customWidth="1"/>
    <col min="13829" max="13829" width="6" style="1" bestFit="1" customWidth="1"/>
    <col min="13830" max="13830" width="14.28515625" style="1" customWidth="1"/>
    <col min="13831" max="13831" width="4.5703125" style="1" customWidth="1"/>
    <col min="13832" max="13834" width="3.5703125" style="1" bestFit="1" customWidth="1"/>
    <col min="13835" max="13862" width="3.7109375" style="1" customWidth="1"/>
    <col min="13863" max="13864" width="7.7109375" style="1" customWidth="1"/>
    <col min="13865" max="13865" width="10.5703125" style="1" customWidth="1"/>
    <col min="13866" max="13866" width="7.7109375" style="1" customWidth="1"/>
    <col min="13867" max="13867" width="7.42578125" style="1" customWidth="1"/>
    <col min="13868" max="14080" width="9.140625" style="1"/>
    <col min="14081" max="14081" width="2" style="1" customWidth="1"/>
    <col min="14082" max="14082" width="6" style="1" bestFit="1" customWidth="1"/>
    <col min="14083" max="14083" width="3.28515625" style="1" bestFit="1" customWidth="1"/>
    <col min="14084" max="14084" width="6.140625" style="1" customWidth="1"/>
    <col min="14085" max="14085" width="6" style="1" bestFit="1" customWidth="1"/>
    <col min="14086" max="14086" width="14.28515625" style="1" customWidth="1"/>
    <col min="14087" max="14087" width="4.5703125" style="1" customWidth="1"/>
    <col min="14088" max="14090" width="3.5703125" style="1" bestFit="1" customWidth="1"/>
    <col min="14091" max="14118" width="3.7109375" style="1" customWidth="1"/>
    <col min="14119" max="14120" width="7.7109375" style="1" customWidth="1"/>
    <col min="14121" max="14121" width="10.5703125" style="1" customWidth="1"/>
    <col min="14122" max="14122" width="7.7109375" style="1" customWidth="1"/>
    <col min="14123" max="14123" width="7.42578125" style="1" customWidth="1"/>
    <col min="14124" max="14336" width="9.140625" style="1"/>
    <col min="14337" max="14337" width="2" style="1" customWidth="1"/>
    <col min="14338" max="14338" width="6" style="1" bestFit="1" customWidth="1"/>
    <col min="14339" max="14339" width="3.28515625" style="1" bestFit="1" customWidth="1"/>
    <col min="14340" max="14340" width="6.140625" style="1" customWidth="1"/>
    <col min="14341" max="14341" width="6" style="1" bestFit="1" customWidth="1"/>
    <col min="14342" max="14342" width="14.28515625" style="1" customWidth="1"/>
    <col min="14343" max="14343" width="4.5703125" style="1" customWidth="1"/>
    <col min="14344" max="14346" width="3.5703125" style="1" bestFit="1" customWidth="1"/>
    <col min="14347" max="14374" width="3.7109375" style="1" customWidth="1"/>
    <col min="14375" max="14376" width="7.7109375" style="1" customWidth="1"/>
    <col min="14377" max="14377" width="10.5703125" style="1" customWidth="1"/>
    <col min="14378" max="14378" width="7.7109375" style="1" customWidth="1"/>
    <col min="14379" max="14379" width="7.42578125" style="1" customWidth="1"/>
    <col min="14380" max="14592" width="9.140625" style="1"/>
    <col min="14593" max="14593" width="2" style="1" customWidth="1"/>
    <col min="14594" max="14594" width="6" style="1" bestFit="1" customWidth="1"/>
    <col min="14595" max="14595" width="3.28515625" style="1" bestFit="1" customWidth="1"/>
    <col min="14596" max="14596" width="6.140625" style="1" customWidth="1"/>
    <col min="14597" max="14597" width="6" style="1" bestFit="1" customWidth="1"/>
    <col min="14598" max="14598" width="14.28515625" style="1" customWidth="1"/>
    <col min="14599" max="14599" width="4.5703125" style="1" customWidth="1"/>
    <col min="14600" max="14602" width="3.5703125" style="1" bestFit="1" customWidth="1"/>
    <col min="14603" max="14630" width="3.7109375" style="1" customWidth="1"/>
    <col min="14631" max="14632" width="7.7109375" style="1" customWidth="1"/>
    <col min="14633" max="14633" width="10.5703125" style="1" customWidth="1"/>
    <col min="14634" max="14634" width="7.7109375" style="1" customWidth="1"/>
    <col min="14635" max="14635" width="7.42578125" style="1" customWidth="1"/>
    <col min="14636" max="14848" width="9.140625" style="1"/>
    <col min="14849" max="14849" width="2" style="1" customWidth="1"/>
    <col min="14850" max="14850" width="6" style="1" bestFit="1" customWidth="1"/>
    <col min="14851" max="14851" width="3.28515625" style="1" bestFit="1" customWidth="1"/>
    <col min="14852" max="14852" width="6.140625" style="1" customWidth="1"/>
    <col min="14853" max="14853" width="6" style="1" bestFit="1" customWidth="1"/>
    <col min="14854" max="14854" width="14.28515625" style="1" customWidth="1"/>
    <col min="14855" max="14855" width="4.5703125" style="1" customWidth="1"/>
    <col min="14856" max="14858" width="3.5703125" style="1" bestFit="1" customWidth="1"/>
    <col min="14859" max="14886" width="3.7109375" style="1" customWidth="1"/>
    <col min="14887" max="14888" width="7.7109375" style="1" customWidth="1"/>
    <col min="14889" max="14889" width="10.5703125" style="1" customWidth="1"/>
    <col min="14890" max="14890" width="7.7109375" style="1" customWidth="1"/>
    <col min="14891" max="14891" width="7.42578125" style="1" customWidth="1"/>
    <col min="14892" max="15104" width="9.140625" style="1"/>
    <col min="15105" max="15105" width="2" style="1" customWidth="1"/>
    <col min="15106" max="15106" width="6" style="1" bestFit="1" customWidth="1"/>
    <col min="15107" max="15107" width="3.28515625" style="1" bestFit="1" customWidth="1"/>
    <col min="15108" max="15108" width="6.140625" style="1" customWidth="1"/>
    <col min="15109" max="15109" width="6" style="1" bestFit="1" customWidth="1"/>
    <col min="15110" max="15110" width="14.28515625" style="1" customWidth="1"/>
    <col min="15111" max="15111" width="4.5703125" style="1" customWidth="1"/>
    <col min="15112" max="15114" width="3.5703125" style="1" bestFit="1" customWidth="1"/>
    <col min="15115" max="15142" width="3.7109375" style="1" customWidth="1"/>
    <col min="15143" max="15144" width="7.7109375" style="1" customWidth="1"/>
    <col min="15145" max="15145" width="10.5703125" style="1" customWidth="1"/>
    <col min="15146" max="15146" width="7.7109375" style="1" customWidth="1"/>
    <col min="15147" max="15147" width="7.42578125" style="1" customWidth="1"/>
    <col min="15148" max="15360" width="9.140625" style="1"/>
    <col min="15361" max="15361" width="2" style="1" customWidth="1"/>
    <col min="15362" max="15362" width="6" style="1" bestFit="1" customWidth="1"/>
    <col min="15363" max="15363" width="3.28515625" style="1" bestFit="1" customWidth="1"/>
    <col min="15364" max="15364" width="6.140625" style="1" customWidth="1"/>
    <col min="15365" max="15365" width="6" style="1" bestFit="1" customWidth="1"/>
    <col min="15366" max="15366" width="14.28515625" style="1" customWidth="1"/>
    <col min="15367" max="15367" width="4.5703125" style="1" customWidth="1"/>
    <col min="15368" max="15370" width="3.5703125" style="1" bestFit="1" customWidth="1"/>
    <col min="15371" max="15398" width="3.7109375" style="1" customWidth="1"/>
    <col min="15399" max="15400" width="7.7109375" style="1" customWidth="1"/>
    <col min="15401" max="15401" width="10.5703125" style="1" customWidth="1"/>
    <col min="15402" max="15402" width="7.7109375" style="1" customWidth="1"/>
    <col min="15403" max="15403" width="7.42578125" style="1" customWidth="1"/>
    <col min="15404" max="15616" width="9.140625" style="1"/>
    <col min="15617" max="15617" width="2" style="1" customWidth="1"/>
    <col min="15618" max="15618" width="6" style="1" bestFit="1" customWidth="1"/>
    <col min="15619" max="15619" width="3.28515625" style="1" bestFit="1" customWidth="1"/>
    <col min="15620" max="15620" width="6.140625" style="1" customWidth="1"/>
    <col min="15621" max="15621" width="6" style="1" bestFit="1" customWidth="1"/>
    <col min="15622" max="15622" width="14.28515625" style="1" customWidth="1"/>
    <col min="15623" max="15623" width="4.5703125" style="1" customWidth="1"/>
    <col min="15624" max="15626" width="3.5703125" style="1" bestFit="1" customWidth="1"/>
    <col min="15627" max="15654" width="3.7109375" style="1" customWidth="1"/>
    <col min="15655" max="15656" width="7.7109375" style="1" customWidth="1"/>
    <col min="15657" max="15657" width="10.5703125" style="1" customWidth="1"/>
    <col min="15658" max="15658" width="7.7109375" style="1" customWidth="1"/>
    <col min="15659" max="15659" width="7.42578125" style="1" customWidth="1"/>
    <col min="15660" max="15872" width="9.140625" style="1"/>
    <col min="15873" max="15873" width="2" style="1" customWidth="1"/>
    <col min="15874" max="15874" width="6" style="1" bestFit="1" customWidth="1"/>
    <col min="15875" max="15875" width="3.28515625" style="1" bestFit="1" customWidth="1"/>
    <col min="15876" max="15876" width="6.140625" style="1" customWidth="1"/>
    <col min="15877" max="15877" width="6" style="1" bestFit="1" customWidth="1"/>
    <col min="15878" max="15878" width="14.28515625" style="1" customWidth="1"/>
    <col min="15879" max="15879" width="4.5703125" style="1" customWidth="1"/>
    <col min="15880" max="15882" width="3.5703125" style="1" bestFit="1" customWidth="1"/>
    <col min="15883" max="15910" width="3.7109375" style="1" customWidth="1"/>
    <col min="15911" max="15912" width="7.7109375" style="1" customWidth="1"/>
    <col min="15913" max="15913" width="10.5703125" style="1" customWidth="1"/>
    <col min="15914" max="15914" width="7.7109375" style="1" customWidth="1"/>
    <col min="15915" max="15915" width="7.42578125" style="1" customWidth="1"/>
    <col min="15916" max="16128" width="9.140625" style="1"/>
    <col min="16129" max="16129" width="2" style="1" customWidth="1"/>
    <col min="16130" max="16130" width="6" style="1" bestFit="1" customWidth="1"/>
    <col min="16131" max="16131" width="3.28515625" style="1" bestFit="1" customWidth="1"/>
    <col min="16132" max="16132" width="6.140625" style="1" customWidth="1"/>
    <col min="16133" max="16133" width="6" style="1" bestFit="1" customWidth="1"/>
    <col min="16134" max="16134" width="14.28515625" style="1" customWidth="1"/>
    <col min="16135" max="16135" width="4.5703125" style="1" customWidth="1"/>
    <col min="16136" max="16138" width="3.5703125" style="1" bestFit="1" customWidth="1"/>
    <col min="16139" max="16166" width="3.7109375" style="1" customWidth="1"/>
    <col min="16167" max="16168" width="7.7109375" style="1" customWidth="1"/>
    <col min="16169" max="16169" width="10.5703125" style="1" customWidth="1"/>
    <col min="16170" max="16170" width="7.7109375" style="1" customWidth="1"/>
    <col min="16171" max="16171" width="7.42578125" style="1" customWidth="1"/>
    <col min="16172" max="16384" width="9.140625" style="1"/>
  </cols>
  <sheetData>
    <row r="1" spans="2:43" x14ac:dyDescent="0.15">
      <c r="B1" s="2" t="s">
        <v>107</v>
      </c>
    </row>
    <row r="2" spans="2:43" ht="17.25" x14ac:dyDescent="0.2">
      <c r="B2" s="3" t="s">
        <v>7</v>
      </c>
      <c r="K2" s="2"/>
      <c r="R2" s="1" t="s">
        <v>8</v>
      </c>
      <c r="S2" s="151" t="s">
        <v>108</v>
      </c>
      <c r="T2" s="151"/>
      <c r="U2" s="151"/>
      <c r="V2" s="151"/>
      <c r="X2" s="1" t="s">
        <v>9</v>
      </c>
      <c r="Y2" s="1" t="s">
        <v>10</v>
      </c>
      <c r="AB2" s="4" t="s">
        <v>11</v>
      </c>
      <c r="AC2" s="152" t="s">
        <v>13</v>
      </c>
      <c r="AD2" s="153"/>
      <c r="AE2" s="153"/>
      <c r="AF2" s="153"/>
      <c r="AG2" s="153"/>
      <c r="AH2" s="153"/>
      <c r="AI2" s="153"/>
      <c r="AJ2" s="153"/>
      <c r="AK2" s="153"/>
      <c r="AL2" s="153"/>
      <c r="AM2" s="153"/>
      <c r="AN2" s="5"/>
      <c r="AO2" s="1" t="s">
        <v>9</v>
      </c>
      <c r="AP2" s="6"/>
    </row>
    <row r="3" spans="2:43" ht="14.25" x14ac:dyDescent="0.15">
      <c r="B3" s="7" t="s">
        <v>14</v>
      </c>
      <c r="Y3" s="1" t="s">
        <v>15</v>
      </c>
      <c r="AB3" s="4" t="s">
        <v>11</v>
      </c>
      <c r="AC3" s="154" t="s">
        <v>17</v>
      </c>
      <c r="AD3" s="155"/>
      <c r="AE3" s="155"/>
      <c r="AF3" s="155"/>
      <c r="AG3" s="155"/>
      <c r="AH3" s="155"/>
      <c r="AI3" s="155"/>
      <c r="AJ3" s="155"/>
      <c r="AK3" s="155"/>
      <c r="AL3" s="155"/>
      <c r="AM3" s="155"/>
      <c r="AN3" s="8"/>
      <c r="AO3" s="1" t="s">
        <v>9</v>
      </c>
      <c r="AP3" s="9"/>
    </row>
    <row r="4" spans="2:43" ht="14.25" x14ac:dyDescent="0.15">
      <c r="B4" s="7"/>
      <c r="V4" s="2" t="s">
        <v>18</v>
      </c>
      <c r="Z4" s="2"/>
      <c r="AA4" s="2"/>
      <c r="AB4" s="10"/>
      <c r="AC4" s="11"/>
      <c r="AD4" s="11"/>
      <c r="AE4" s="11"/>
      <c r="AF4" s="11"/>
      <c r="AG4" s="11"/>
      <c r="AI4" s="12">
        <v>40</v>
      </c>
      <c r="AJ4" s="13" t="s">
        <v>19</v>
      </c>
      <c r="AL4" s="11"/>
      <c r="AM4" s="9"/>
      <c r="AN4" s="9"/>
      <c r="AO4" s="9"/>
      <c r="AP4" s="9"/>
    </row>
    <row r="5" spans="2:43" ht="14.25" x14ac:dyDescent="0.15">
      <c r="B5" s="7"/>
      <c r="V5" s="2" t="s">
        <v>20</v>
      </c>
      <c r="AB5" s="4"/>
      <c r="AC5" s="9"/>
      <c r="AD5" s="9"/>
      <c r="AE5" s="9"/>
      <c r="AF5" s="9"/>
      <c r="AG5" s="9"/>
      <c r="AH5" s="9"/>
      <c r="AI5" s="12">
        <v>8</v>
      </c>
      <c r="AJ5" s="13" t="s">
        <v>21</v>
      </c>
      <c r="AK5" s="11"/>
      <c r="AL5" s="9"/>
      <c r="AM5" s="9"/>
      <c r="AN5" s="9"/>
      <c r="AO5" s="9"/>
      <c r="AP5" s="9"/>
    </row>
    <row r="6" spans="2:43" ht="14.25" x14ac:dyDescent="0.15">
      <c r="B6" s="7"/>
      <c r="V6" s="2" t="s">
        <v>22</v>
      </c>
      <c r="AB6" s="4"/>
      <c r="AC6" s="9"/>
      <c r="AD6" s="9"/>
      <c r="AE6" s="9"/>
      <c r="AF6" s="9"/>
      <c r="AG6" s="9"/>
      <c r="AH6" s="9"/>
      <c r="AI6" s="14">
        <f>(AI4*4)+AI5</f>
        <v>168</v>
      </c>
      <c r="AJ6" s="13" t="s">
        <v>23</v>
      </c>
      <c r="AK6" s="11"/>
      <c r="AL6" s="9"/>
      <c r="AM6" s="9"/>
      <c r="AN6" s="9"/>
      <c r="AO6" s="9"/>
      <c r="AP6" s="9"/>
    </row>
    <row r="7" spans="2:43" ht="10.5" customHeight="1" thickBot="1" x14ac:dyDescent="0.2">
      <c r="B7" s="7"/>
      <c r="Y7" s="2"/>
      <c r="Z7" s="2"/>
      <c r="AA7" s="2"/>
      <c r="AB7" s="18"/>
      <c r="AC7" s="19"/>
      <c r="AD7" s="20"/>
      <c r="AE7" s="19"/>
      <c r="AF7" s="19"/>
      <c r="AG7" s="19"/>
      <c r="AH7" s="21"/>
      <c r="AI7" s="22"/>
      <c r="AJ7" s="23"/>
      <c r="AK7" s="23"/>
      <c r="AL7" s="23"/>
    </row>
    <row r="8" spans="2:43" ht="12" customHeight="1" x14ac:dyDescent="0.15">
      <c r="B8" s="156" t="s">
        <v>26</v>
      </c>
      <c r="C8" s="157"/>
      <c r="D8" s="157"/>
      <c r="E8" s="148" t="s">
        <v>27</v>
      </c>
      <c r="F8" s="162" t="s">
        <v>28</v>
      </c>
      <c r="G8" s="147"/>
      <c r="H8" s="143" t="s">
        <v>29</v>
      </c>
      <c r="I8" s="143"/>
      <c r="J8" s="143"/>
      <c r="K8" s="143"/>
      <c r="L8" s="143"/>
      <c r="M8" s="143"/>
      <c r="N8" s="144"/>
      <c r="O8" s="167" t="s">
        <v>30</v>
      </c>
      <c r="P8" s="143"/>
      <c r="Q8" s="143"/>
      <c r="R8" s="143"/>
      <c r="S8" s="143"/>
      <c r="T8" s="143"/>
      <c r="U8" s="168"/>
      <c r="V8" s="167" t="s">
        <v>31</v>
      </c>
      <c r="W8" s="143"/>
      <c r="X8" s="143"/>
      <c r="Y8" s="143"/>
      <c r="Z8" s="143"/>
      <c r="AA8" s="143"/>
      <c r="AB8" s="168"/>
      <c r="AC8" s="142" t="s">
        <v>32</v>
      </c>
      <c r="AD8" s="143"/>
      <c r="AE8" s="143"/>
      <c r="AF8" s="143"/>
      <c r="AG8" s="143"/>
      <c r="AH8" s="143"/>
      <c r="AI8" s="144"/>
      <c r="AJ8" s="145" t="s">
        <v>33</v>
      </c>
      <c r="AK8" s="146"/>
      <c r="AL8" s="147"/>
      <c r="AM8" s="148" t="s">
        <v>34</v>
      </c>
      <c r="AN8" s="148" t="s">
        <v>35</v>
      </c>
      <c r="AO8" s="148" t="s">
        <v>36</v>
      </c>
      <c r="AP8" s="148" t="s">
        <v>37</v>
      </c>
      <c r="AQ8" s="136" t="s">
        <v>38</v>
      </c>
    </row>
    <row r="9" spans="2:43" ht="20.25" customHeight="1" x14ac:dyDescent="0.15">
      <c r="B9" s="158"/>
      <c r="C9" s="159"/>
      <c r="D9" s="159"/>
      <c r="E9" s="149"/>
      <c r="F9" s="163"/>
      <c r="G9" s="165"/>
      <c r="H9" s="24">
        <v>1</v>
      </c>
      <c r="I9" s="24">
        <v>2</v>
      </c>
      <c r="J9" s="24">
        <v>3</v>
      </c>
      <c r="K9" s="24">
        <v>4</v>
      </c>
      <c r="L9" s="24">
        <v>5</v>
      </c>
      <c r="M9" s="24">
        <v>6</v>
      </c>
      <c r="N9" s="25">
        <v>7</v>
      </c>
      <c r="O9" s="26">
        <v>8</v>
      </c>
      <c r="P9" s="24">
        <v>9</v>
      </c>
      <c r="Q9" s="24">
        <v>10</v>
      </c>
      <c r="R9" s="24">
        <v>11</v>
      </c>
      <c r="S9" s="24">
        <v>12</v>
      </c>
      <c r="T9" s="24">
        <v>13</v>
      </c>
      <c r="U9" s="27">
        <v>14</v>
      </c>
      <c r="V9" s="26">
        <v>15</v>
      </c>
      <c r="W9" s="24">
        <v>16</v>
      </c>
      <c r="X9" s="24">
        <v>17</v>
      </c>
      <c r="Y9" s="24">
        <v>18</v>
      </c>
      <c r="Z9" s="24">
        <v>19</v>
      </c>
      <c r="AA9" s="24">
        <v>20</v>
      </c>
      <c r="AB9" s="27">
        <v>21</v>
      </c>
      <c r="AC9" s="28">
        <v>22</v>
      </c>
      <c r="AD9" s="24">
        <v>23</v>
      </c>
      <c r="AE9" s="24">
        <v>24</v>
      </c>
      <c r="AF9" s="24">
        <v>25</v>
      </c>
      <c r="AG9" s="24">
        <v>26</v>
      </c>
      <c r="AH9" s="24">
        <v>27</v>
      </c>
      <c r="AI9" s="25">
        <v>28</v>
      </c>
      <c r="AJ9" s="29">
        <v>29</v>
      </c>
      <c r="AK9" s="24">
        <v>30</v>
      </c>
      <c r="AL9" s="24">
        <v>31</v>
      </c>
      <c r="AM9" s="149"/>
      <c r="AN9" s="149"/>
      <c r="AO9" s="149"/>
      <c r="AP9" s="149"/>
      <c r="AQ9" s="137"/>
    </row>
    <row r="10" spans="2:43" ht="21.75" customHeight="1" thickBot="1" x14ac:dyDescent="0.2">
      <c r="B10" s="160"/>
      <c r="C10" s="161"/>
      <c r="D10" s="161"/>
      <c r="E10" s="150"/>
      <c r="F10" s="164"/>
      <c r="G10" s="166"/>
      <c r="H10" s="30" t="s">
        <v>39</v>
      </c>
      <c r="I10" s="30" t="s">
        <v>40</v>
      </c>
      <c r="J10" s="30" t="s">
        <v>41</v>
      </c>
      <c r="K10" s="30" t="s">
        <v>42</v>
      </c>
      <c r="L10" s="30" t="s">
        <v>43</v>
      </c>
      <c r="M10" s="30" t="s">
        <v>44</v>
      </c>
      <c r="N10" s="31" t="s">
        <v>45</v>
      </c>
      <c r="O10" s="32" t="s">
        <v>46</v>
      </c>
      <c r="P10" s="30" t="s">
        <v>40</v>
      </c>
      <c r="Q10" s="30" t="s">
        <v>41</v>
      </c>
      <c r="R10" s="30" t="s">
        <v>42</v>
      </c>
      <c r="S10" s="30" t="s">
        <v>43</v>
      </c>
      <c r="T10" s="30" t="s">
        <v>44</v>
      </c>
      <c r="U10" s="33" t="s">
        <v>45</v>
      </c>
      <c r="V10" s="32" t="s">
        <v>46</v>
      </c>
      <c r="W10" s="30" t="s">
        <v>40</v>
      </c>
      <c r="X10" s="30" t="s">
        <v>41</v>
      </c>
      <c r="Y10" s="30" t="s">
        <v>42</v>
      </c>
      <c r="Z10" s="30" t="s">
        <v>43</v>
      </c>
      <c r="AA10" s="30" t="s">
        <v>44</v>
      </c>
      <c r="AB10" s="33" t="s">
        <v>45</v>
      </c>
      <c r="AC10" s="34" t="s">
        <v>46</v>
      </c>
      <c r="AD10" s="30" t="s">
        <v>40</v>
      </c>
      <c r="AE10" s="30" t="s">
        <v>41</v>
      </c>
      <c r="AF10" s="30" t="s">
        <v>42</v>
      </c>
      <c r="AG10" s="30" t="s">
        <v>43</v>
      </c>
      <c r="AH10" s="30" t="s">
        <v>44</v>
      </c>
      <c r="AI10" s="31" t="s">
        <v>45</v>
      </c>
      <c r="AJ10" s="35" t="s">
        <v>46</v>
      </c>
      <c r="AK10" s="30" t="s">
        <v>40</v>
      </c>
      <c r="AL10" s="30" t="s">
        <v>41</v>
      </c>
      <c r="AM10" s="150"/>
      <c r="AN10" s="150"/>
      <c r="AO10" s="150"/>
      <c r="AP10" s="150"/>
      <c r="AQ10" s="138"/>
    </row>
    <row r="11" spans="2:43" ht="24" customHeight="1" x14ac:dyDescent="0.15">
      <c r="B11" s="139" t="s">
        <v>1</v>
      </c>
      <c r="C11" s="140"/>
      <c r="D11" s="141"/>
      <c r="E11" s="36" t="s">
        <v>50</v>
      </c>
      <c r="F11" s="37" t="s">
        <v>48</v>
      </c>
      <c r="G11" s="38"/>
      <c r="H11" s="39"/>
      <c r="I11" s="39"/>
      <c r="J11" s="39"/>
      <c r="K11" s="39"/>
      <c r="L11" s="39"/>
      <c r="M11" s="39"/>
      <c r="N11" s="40"/>
      <c r="O11" s="41"/>
      <c r="P11" s="39"/>
      <c r="Q11" s="39"/>
      <c r="R11" s="39"/>
      <c r="S11" s="39"/>
      <c r="T11" s="39"/>
      <c r="U11" s="42"/>
      <c r="V11" s="41"/>
      <c r="W11" s="39"/>
      <c r="X11" s="39"/>
      <c r="Y11" s="39"/>
      <c r="Z11" s="39"/>
      <c r="AA11" s="39"/>
      <c r="AB11" s="42"/>
      <c r="AC11" s="43"/>
      <c r="AD11" s="39"/>
      <c r="AE11" s="39"/>
      <c r="AF11" s="39"/>
      <c r="AG11" s="39"/>
      <c r="AH11" s="39"/>
      <c r="AI11" s="39"/>
      <c r="AJ11" s="44"/>
      <c r="AK11" s="39"/>
      <c r="AL11" s="39"/>
      <c r="AM11" s="45">
        <f t="shared" ref="AM11:AM27" si="0">SUM(H11:AI11)</f>
        <v>0</v>
      </c>
      <c r="AN11" s="45">
        <f t="shared" ref="AN11:AN27" si="1">AM11+(AJ11+AK11+AL11)</f>
        <v>0</v>
      </c>
      <c r="AO11" s="46"/>
      <c r="AP11" s="47">
        <f t="shared" ref="AP11:AP27" si="2">(SUM(AM11:AM11))/4</f>
        <v>0</v>
      </c>
      <c r="AQ11" s="48">
        <f>ROUNDDOWN((AN11)/$AI$6,1)</f>
        <v>0</v>
      </c>
    </row>
    <row r="12" spans="2:43" ht="24" customHeight="1" x14ac:dyDescent="0.15">
      <c r="B12" s="130" t="s">
        <v>3</v>
      </c>
      <c r="C12" s="131"/>
      <c r="D12" s="132"/>
      <c r="E12" s="49" t="s">
        <v>47</v>
      </c>
      <c r="F12" s="50" t="s">
        <v>49</v>
      </c>
      <c r="G12" s="51"/>
      <c r="H12" s="52"/>
      <c r="I12" s="52"/>
      <c r="J12" s="52"/>
      <c r="K12" s="52"/>
      <c r="L12" s="52"/>
      <c r="M12" s="52"/>
      <c r="N12" s="53"/>
      <c r="O12" s="54"/>
      <c r="P12" s="52"/>
      <c r="Q12" s="52"/>
      <c r="R12" s="52"/>
      <c r="S12" s="52"/>
      <c r="T12" s="52"/>
      <c r="U12" s="55"/>
      <c r="V12" s="54"/>
      <c r="W12" s="52"/>
      <c r="X12" s="52"/>
      <c r="Y12" s="52"/>
      <c r="Z12" s="52"/>
      <c r="AA12" s="52"/>
      <c r="AB12" s="55"/>
      <c r="AC12" s="56"/>
      <c r="AD12" s="52"/>
      <c r="AE12" s="52"/>
      <c r="AF12" s="52"/>
      <c r="AG12" s="52"/>
      <c r="AH12" s="52"/>
      <c r="AI12" s="53"/>
      <c r="AJ12" s="57"/>
      <c r="AK12" s="52"/>
      <c r="AL12" s="52"/>
      <c r="AM12" s="58">
        <f t="shared" si="0"/>
        <v>0</v>
      </c>
      <c r="AN12" s="58">
        <f t="shared" si="1"/>
        <v>0</v>
      </c>
      <c r="AO12" s="59"/>
      <c r="AP12" s="60">
        <f t="shared" si="2"/>
        <v>0</v>
      </c>
      <c r="AQ12" s="61">
        <f>ROUNDDOWN((AN12)/$AI$6,1)</f>
        <v>0</v>
      </c>
    </row>
    <row r="13" spans="2:43" ht="24" customHeight="1" x14ac:dyDescent="0.15">
      <c r="B13" s="130" t="s">
        <v>3</v>
      </c>
      <c r="C13" s="131"/>
      <c r="D13" s="132"/>
      <c r="E13" s="49" t="s">
        <v>50</v>
      </c>
      <c r="F13" s="50" t="s">
        <v>49</v>
      </c>
      <c r="G13" s="51"/>
      <c r="H13" s="52"/>
      <c r="I13" s="52"/>
      <c r="J13" s="52"/>
      <c r="K13" s="52"/>
      <c r="L13" s="52"/>
      <c r="M13" s="52"/>
      <c r="N13" s="53"/>
      <c r="O13" s="54"/>
      <c r="P13" s="52"/>
      <c r="Q13" s="52"/>
      <c r="R13" s="52"/>
      <c r="S13" s="52"/>
      <c r="T13" s="52"/>
      <c r="U13" s="55"/>
      <c r="V13" s="54"/>
      <c r="W13" s="52"/>
      <c r="X13" s="52"/>
      <c r="Y13" s="52"/>
      <c r="Z13" s="52"/>
      <c r="AA13" s="52"/>
      <c r="AB13" s="55"/>
      <c r="AC13" s="56"/>
      <c r="AD13" s="52"/>
      <c r="AE13" s="52"/>
      <c r="AF13" s="52"/>
      <c r="AG13" s="52"/>
      <c r="AH13" s="52"/>
      <c r="AI13" s="53"/>
      <c r="AJ13" s="57"/>
      <c r="AK13" s="52"/>
      <c r="AL13" s="52"/>
      <c r="AM13" s="58">
        <f t="shared" si="0"/>
        <v>0</v>
      </c>
      <c r="AN13" s="58">
        <f t="shared" si="1"/>
        <v>0</v>
      </c>
      <c r="AO13" s="59"/>
      <c r="AP13" s="60">
        <f t="shared" si="2"/>
        <v>0</v>
      </c>
      <c r="AQ13" s="61">
        <f t="shared" ref="AQ13:AQ26" si="3">ROUNDDOWN((AN13)/$AI$6,1)</f>
        <v>0</v>
      </c>
    </row>
    <row r="14" spans="2:43" ht="24" customHeight="1" x14ac:dyDescent="0.15">
      <c r="B14" s="130" t="s">
        <v>103</v>
      </c>
      <c r="C14" s="131"/>
      <c r="D14" s="132"/>
      <c r="E14" s="49" t="s">
        <v>50</v>
      </c>
      <c r="F14" s="50" t="s">
        <v>49</v>
      </c>
      <c r="G14" s="62"/>
      <c r="H14" s="52"/>
      <c r="I14" s="52"/>
      <c r="J14" s="52"/>
      <c r="K14" s="52"/>
      <c r="L14" s="52"/>
      <c r="M14" s="52"/>
      <c r="N14" s="53"/>
      <c r="O14" s="54"/>
      <c r="P14" s="52"/>
      <c r="Q14" s="52"/>
      <c r="R14" s="52"/>
      <c r="S14" s="52"/>
      <c r="T14" s="52"/>
      <c r="U14" s="55"/>
      <c r="V14" s="54"/>
      <c r="W14" s="52"/>
      <c r="X14" s="52"/>
      <c r="Y14" s="52"/>
      <c r="Z14" s="52"/>
      <c r="AA14" s="52"/>
      <c r="AB14" s="55"/>
      <c r="AC14" s="56"/>
      <c r="AD14" s="52"/>
      <c r="AE14" s="52"/>
      <c r="AF14" s="52"/>
      <c r="AG14" s="52"/>
      <c r="AH14" s="52"/>
      <c r="AI14" s="53"/>
      <c r="AJ14" s="57"/>
      <c r="AK14" s="52"/>
      <c r="AL14" s="52"/>
      <c r="AM14" s="58">
        <f t="shared" si="0"/>
        <v>0</v>
      </c>
      <c r="AN14" s="58">
        <f t="shared" si="1"/>
        <v>0</v>
      </c>
      <c r="AO14" s="59"/>
      <c r="AP14" s="60">
        <f t="shared" si="2"/>
        <v>0</v>
      </c>
      <c r="AQ14" s="61">
        <f t="shared" si="3"/>
        <v>0</v>
      </c>
    </row>
    <row r="15" spans="2:43" ht="24" customHeight="1" x14ac:dyDescent="0.15">
      <c r="B15" s="133" t="s">
        <v>103</v>
      </c>
      <c r="C15" s="134"/>
      <c r="D15" s="135"/>
      <c r="E15" s="49" t="s">
        <v>50</v>
      </c>
      <c r="F15" s="50" t="s">
        <v>49</v>
      </c>
      <c r="G15" s="63"/>
      <c r="H15" s="52"/>
      <c r="I15" s="52"/>
      <c r="J15" s="52"/>
      <c r="K15" s="52"/>
      <c r="L15" s="52"/>
      <c r="M15" s="52"/>
      <c r="N15" s="53"/>
      <c r="O15" s="54"/>
      <c r="P15" s="52"/>
      <c r="Q15" s="52"/>
      <c r="R15" s="52"/>
      <c r="S15" s="52"/>
      <c r="T15" s="52"/>
      <c r="U15" s="55"/>
      <c r="V15" s="54"/>
      <c r="W15" s="52"/>
      <c r="X15" s="52"/>
      <c r="Y15" s="52"/>
      <c r="Z15" s="52"/>
      <c r="AA15" s="52"/>
      <c r="AB15" s="55"/>
      <c r="AC15" s="56"/>
      <c r="AD15" s="52"/>
      <c r="AE15" s="52"/>
      <c r="AF15" s="52"/>
      <c r="AG15" s="52"/>
      <c r="AH15" s="52"/>
      <c r="AI15" s="53"/>
      <c r="AJ15" s="57"/>
      <c r="AK15" s="52"/>
      <c r="AL15" s="52"/>
      <c r="AM15" s="58">
        <f t="shared" si="0"/>
        <v>0</v>
      </c>
      <c r="AN15" s="58">
        <f t="shared" si="1"/>
        <v>0</v>
      </c>
      <c r="AO15" s="59"/>
      <c r="AP15" s="60">
        <f t="shared" si="2"/>
        <v>0</v>
      </c>
      <c r="AQ15" s="61">
        <f t="shared" si="3"/>
        <v>0</v>
      </c>
    </row>
    <row r="16" spans="2:43" ht="24" customHeight="1" x14ac:dyDescent="0.15">
      <c r="B16" s="133" t="s">
        <v>103</v>
      </c>
      <c r="C16" s="134"/>
      <c r="D16" s="135"/>
      <c r="E16" s="49" t="s">
        <v>47</v>
      </c>
      <c r="F16" s="50" t="s">
        <v>49</v>
      </c>
      <c r="G16" s="51"/>
      <c r="H16" s="52"/>
      <c r="I16" s="52"/>
      <c r="J16" s="52"/>
      <c r="K16" s="52"/>
      <c r="L16" s="52"/>
      <c r="M16" s="52"/>
      <c r="N16" s="53"/>
      <c r="O16" s="54"/>
      <c r="P16" s="52"/>
      <c r="Q16" s="52"/>
      <c r="R16" s="52"/>
      <c r="S16" s="52"/>
      <c r="T16" s="52"/>
      <c r="U16" s="55"/>
      <c r="V16" s="54"/>
      <c r="W16" s="52"/>
      <c r="X16" s="52"/>
      <c r="Y16" s="52"/>
      <c r="Z16" s="52"/>
      <c r="AA16" s="52"/>
      <c r="AB16" s="55"/>
      <c r="AC16" s="56"/>
      <c r="AD16" s="52"/>
      <c r="AE16" s="52"/>
      <c r="AF16" s="52"/>
      <c r="AG16" s="52"/>
      <c r="AH16" s="52"/>
      <c r="AI16" s="64"/>
      <c r="AJ16" s="56"/>
      <c r="AK16" s="52"/>
      <c r="AL16" s="52"/>
      <c r="AM16" s="58">
        <f t="shared" si="0"/>
        <v>0</v>
      </c>
      <c r="AN16" s="58">
        <f t="shared" si="1"/>
        <v>0</v>
      </c>
      <c r="AO16" s="59"/>
      <c r="AP16" s="65">
        <f t="shared" si="2"/>
        <v>0</v>
      </c>
      <c r="AQ16" s="61">
        <f t="shared" si="3"/>
        <v>0</v>
      </c>
    </row>
    <row r="17" spans="2:43" ht="24" customHeight="1" x14ac:dyDescent="0.15">
      <c r="B17" s="130" t="s">
        <v>103</v>
      </c>
      <c r="C17" s="131"/>
      <c r="D17" s="132"/>
      <c r="E17" s="49" t="s">
        <v>51</v>
      </c>
      <c r="F17" s="50" t="s">
        <v>49</v>
      </c>
      <c r="G17" s="66"/>
      <c r="H17" s="67"/>
      <c r="I17" s="67"/>
      <c r="J17" s="67"/>
      <c r="K17" s="67"/>
      <c r="L17" s="67"/>
      <c r="M17" s="67"/>
      <c r="N17" s="68"/>
      <c r="O17" s="69"/>
      <c r="P17" s="67"/>
      <c r="Q17" s="67"/>
      <c r="R17" s="67"/>
      <c r="S17" s="67"/>
      <c r="T17" s="67"/>
      <c r="U17" s="70"/>
      <c r="V17" s="69"/>
      <c r="W17" s="67"/>
      <c r="X17" s="67"/>
      <c r="Y17" s="67"/>
      <c r="Z17" s="67"/>
      <c r="AA17" s="67"/>
      <c r="AB17" s="70"/>
      <c r="AC17" s="71"/>
      <c r="AD17" s="67"/>
      <c r="AE17" s="67"/>
      <c r="AF17" s="67"/>
      <c r="AG17" s="67"/>
      <c r="AH17" s="67"/>
      <c r="AI17" s="72"/>
      <c r="AJ17" s="71"/>
      <c r="AK17" s="67"/>
      <c r="AL17" s="67"/>
      <c r="AM17" s="59">
        <f t="shared" si="0"/>
        <v>0</v>
      </c>
      <c r="AN17" s="59">
        <f t="shared" si="1"/>
        <v>0</v>
      </c>
      <c r="AO17" s="59"/>
      <c r="AP17" s="65">
        <f t="shared" si="2"/>
        <v>0</v>
      </c>
      <c r="AQ17" s="61">
        <f t="shared" si="3"/>
        <v>0</v>
      </c>
    </row>
    <row r="18" spans="2:43" ht="24" customHeight="1" x14ac:dyDescent="0.15">
      <c r="B18" s="133" t="s">
        <v>103</v>
      </c>
      <c r="C18" s="134"/>
      <c r="D18" s="135"/>
      <c r="E18" s="73" t="s">
        <v>51</v>
      </c>
      <c r="F18" s="74" t="s">
        <v>49</v>
      </c>
      <c r="G18" s="75"/>
      <c r="H18" s="76"/>
      <c r="I18" s="76"/>
      <c r="J18" s="76"/>
      <c r="K18" s="76"/>
      <c r="L18" s="76"/>
      <c r="M18" s="76"/>
      <c r="N18" s="77"/>
      <c r="O18" s="78"/>
      <c r="P18" s="76"/>
      <c r="Q18" s="76"/>
      <c r="R18" s="76"/>
      <c r="S18" s="76"/>
      <c r="T18" s="76"/>
      <c r="U18" s="79"/>
      <c r="V18" s="78"/>
      <c r="W18" s="76"/>
      <c r="X18" s="76"/>
      <c r="Y18" s="76"/>
      <c r="Z18" s="76"/>
      <c r="AA18" s="76"/>
      <c r="AB18" s="79"/>
      <c r="AC18" s="80"/>
      <c r="AD18" s="76"/>
      <c r="AE18" s="76"/>
      <c r="AF18" s="76"/>
      <c r="AG18" s="76"/>
      <c r="AH18" s="76"/>
      <c r="AI18" s="81"/>
      <c r="AJ18" s="80"/>
      <c r="AK18" s="76"/>
      <c r="AL18" s="76"/>
      <c r="AM18" s="82">
        <f t="shared" si="0"/>
        <v>0</v>
      </c>
      <c r="AN18" s="82">
        <f t="shared" si="1"/>
        <v>0</v>
      </c>
      <c r="AO18" s="82"/>
      <c r="AP18" s="60">
        <f t="shared" si="2"/>
        <v>0</v>
      </c>
      <c r="AQ18" s="61">
        <f t="shared" si="3"/>
        <v>0</v>
      </c>
    </row>
    <row r="19" spans="2:43" ht="24" customHeight="1" x14ac:dyDescent="0.15">
      <c r="B19" s="133" t="s">
        <v>103</v>
      </c>
      <c r="C19" s="134"/>
      <c r="D19" s="135"/>
      <c r="E19" s="49" t="s">
        <v>51</v>
      </c>
      <c r="F19" s="50" t="s">
        <v>49</v>
      </c>
      <c r="G19" s="51"/>
      <c r="H19" s="52"/>
      <c r="I19" s="52"/>
      <c r="J19" s="52"/>
      <c r="K19" s="52"/>
      <c r="L19" s="52"/>
      <c r="M19" s="52"/>
      <c r="N19" s="53"/>
      <c r="O19" s="54"/>
      <c r="P19" s="52"/>
      <c r="Q19" s="52"/>
      <c r="R19" s="52"/>
      <c r="S19" s="52"/>
      <c r="T19" s="52"/>
      <c r="U19" s="55"/>
      <c r="V19" s="54"/>
      <c r="W19" s="52"/>
      <c r="X19" s="52"/>
      <c r="Y19" s="52"/>
      <c r="Z19" s="52"/>
      <c r="AA19" s="52"/>
      <c r="AB19" s="55"/>
      <c r="AC19" s="56"/>
      <c r="AD19" s="52"/>
      <c r="AE19" s="52"/>
      <c r="AF19" s="52"/>
      <c r="AG19" s="52"/>
      <c r="AH19" s="52"/>
      <c r="AI19" s="64"/>
      <c r="AJ19" s="56"/>
      <c r="AK19" s="52"/>
      <c r="AL19" s="52"/>
      <c r="AM19" s="58">
        <f t="shared" si="0"/>
        <v>0</v>
      </c>
      <c r="AN19" s="58">
        <f t="shared" si="1"/>
        <v>0</v>
      </c>
      <c r="AO19" s="59"/>
      <c r="AP19" s="65">
        <f t="shared" si="2"/>
        <v>0</v>
      </c>
      <c r="AQ19" s="61">
        <f t="shared" si="3"/>
        <v>0</v>
      </c>
    </row>
    <row r="20" spans="2:43" ht="24" customHeight="1" x14ac:dyDescent="0.15">
      <c r="B20" s="130" t="s">
        <v>105</v>
      </c>
      <c r="C20" s="131"/>
      <c r="D20" s="132"/>
      <c r="E20" s="49" t="s">
        <v>5</v>
      </c>
      <c r="F20" s="50" t="s">
        <v>49</v>
      </c>
      <c r="G20" s="51"/>
      <c r="H20" s="52"/>
      <c r="I20" s="52"/>
      <c r="J20" s="52"/>
      <c r="K20" s="52"/>
      <c r="L20" s="52"/>
      <c r="M20" s="52"/>
      <c r="N20" s="53"/>
      <c r="O20" s="54"/>
      <c r="P20" s="52"/>
      <c r="Q20" s="52"/>
      <c r="R20" s="52"/>
      <c r="S20" s="52"/>
      <c r="T20" s="52"/>
      <c r="U20" s="55"/>
      <c r="V20" s="54"/>
      <c r="W20" s="52"/>
      <c r="X20" s="52"/>
      <c r="Y20" s="52"/>
      <c r="Z20" s="52"/>
      <c r="AA20" s="52"/>
      <c r="AB20" s="55"/>
      <c r="AC20" s="56"/>
      <c r="AD20" s="52"/>
      <c r="AE20" s="52"/>
      <c r="AF20" s="52"/>
      <c r="AG20" s="52"/>
      <c r="AH20" s="52"/>
      <c r="AI20" s="64"/>
      <c r="AJ20" s="56"/>
      <c r="AK20" s="52"/>
      <c r="AL20" s="52"/>
      <c r="AM20" s="58">
        <f t="shared" si="0"/>
        <v>0</v>
      </c>
      <c r="AN20" s="58">
        <f t="shared" si="1"/>
        <v>0</v>
      </c>
      <c r="AO20" s="59"/>
      <c r="AP20" s="65">
        <f t="shared" si="2"/>
        <v>0</v>
      </c>
      <c r="AQ20" s="61">
        <f t="shared" si="3"/>
        <v>0</v>
      </c>
    </row>
    <row r="21" spans="2:43" ht="24" customHeight="1" x14ac:dyDescent="0.15">
      <c r="B21" s="130" t="s">
        <v>106</v>
      </c>
      <c r="C21" s="131"/>
      <c r="D21" s="132"/>
      <c r="E21" s="49" t="s">
        <v>5</v>
      </c>
      <c r="F21" s="50" t="s">
        <v>49</v>
      </c>
      <c r="G21" s="51"/>
      <c r="H21" s="52"/>
      <c r="I21" s="52"/>
      <c r="J21" s="52"/>
      <c r="K21" s="52"/>
      <c r="L21" s="52"/>
      <c r="M21" s="52"/>
      <c r="N21" s="53"/>
      <c r="O21" s="54"/>
      <c r="P21" s="52"/>
      <c r="Q21" s="52"/>
      <c r="R21" s="52"/>
      <c r="S21" s="52"/>
      <c r="T21" s="52"/>
      <c r="U21" s="55"/>
      <c r="V21" s="54"/>
      <c r="W21" s="52"/>
      <c r="X21" s="52"/>
      <c r="Y21" s="52"/>
      <c r="Z21" s="52"/>
      <c r="AA21" s="52"/>
      <c r="AB21" s="55"/>
      <c r="AC21" s="56"/>
      <c r="AD21" s="52"/>
      <c r="AE21" s="52"/>
      <c r="AF21" s="52"/>
      <c r="AG21" s="52"/>
      <c r="AH21" s="52"/>
      <c r="AI21" s="64"/>
      <c r="AJ21" s="56"/>
      <c r="AK21" s="52"/>
      <c r="AL21" s="52"/>
      <c r="AM21" s="58">
        <f t="shared" si="0"/>
        <v>0</v>
      </c>
      <c r="AN21" s="58">
        <f t="shared" si="1"/>
        <v>0</v>
      </c>
      <c r="AO21" s="59"/>
      <c r="AP21" s="65">
        <f t="shared" si="2"/>
        <v>0</v>
      </c>
      <c r="AQ21" s="61">
        <f t="shared" si="3"/>
        <v>0</v>
      </c>
    </row>
    <row r="22" spans="2:43" ht="24" customHeight="1" x14ac:dyDescent="0.15">
      <c r="B22" s="130" t="s">
        <v>97</v>
      </c>
      <c r="C22" s="131"/>
      <c r="D22" s="132"/>
      <c r="E22" s="49" t="s">
        <v>5</v>
      </c>
      <c r="F22" s="50" t="s">
        <v>49</v>
      </c>
      <c r="G22" s="51"/>
      <c r="H22" s="52"/>
      <c r="I22" s="52"/>
      <c r="J22" s="52"/>
      <c r="K22" s="52"/>
      <c r="L22" s="52"/>
      <c r="M22" s="52"/>
      <c r="N22" s="53"/>
      <c r="O22" s="54"/>
      <c r="P22" s="52"/>
      <c r="Q22" s="52"/>
      <c r="R22" s="52"/>
      <c r="S22" s="52"/>
      <c r="T22" s="52"/>
      <c r="U22" s="55"/>
      <c r="V22" s="54"/>
      <c r="W22" s="52"/>
      <c r="X22" s="52"/>
      <c r="Y22" s="52"/>
      <c r="Z22" s="52"/>
      <c r="AA22" s="52"/>
      <c r="AB22" s="55"/>
      <c r="AC22" s="56"/>
      <c r="AD22" s="52"/>
      <c r="AE22" s="52"/>
      <c r="AF22" s="52"/>
      <c r="AG22" s="52"/>
      <c r="AH22" s="52"/>
      <c r="AI22" s="64"/>
      <c r="AJ22" s="56"/>
      <c r="AK22" s="52"/>
      <c r="AL22" s="52"/>
      <c r="AM22" s="58">
        <f t="shared" si="0"/>
        <v>0</v>
      </c>
      <c r="AN22" s="58">
        <f t="shared" si="1"/>
        <v>0</v>
      </c>
      <c r="AO22" s="59"/>
      <c r="AP22" s="65">
        <f t="shared" si="2"/>
        <v>0</v>
      </c>
      <c r="AQ22" s="61">
        <f t="shared" si="3"/>
        <v>0</v>
      </c>
    </row>
    <row r="23" spans="2:43" ht="24" customHeight="1" x14ac:dyDescent="0.15">
      <c r="B23" s="130" t="s">
        <v>97</v>
      </c>
      <c r="C23" s="131"/>
      <c r="D23" s="132"/>
      <c r="E23" s="49" t="s">
        <v>5</v>
      </c>
      <c r="F23" s="50" t="s">
        <v>49</v>
      </c>
      <c r="G23" s="51"/>
      <c r="H23" s="52"/>
      <c r="I23" s="52"/>
      <c r="J23" s="52"/>
      <c r="K23" s="52"/>
      <c r="L23" s="52"/>
      <c r="M23" s="52"/>
      <c r="N23" s="53"/>
      <c r="O23" s="54"/>
      <c r="P23" s="52"/>
      <c r="Q23" s="52"/>
      <c r="R23" s="52"/>
      <c r="S23" s="52"/>
      <c r="T23" s="52"/>
      <c r="U23" s="55"/>
      <c r="V23" s="54"/>
      <c r="W23" s="52"/>
      <c r="X23" s="52"/>
      <c r="Y23" s="52"/>
      <c r="Z23" s="52"/>
      <c r="AA23" s="52"/>
      <c r="AB23" s="55"/>
      <c r="AC23" s="56"/>
      <c r="AD23" s="52"/>
      <c r="AE23" s="52"/>
      <c r="AF23" s="52"/>
      <c r="AG23" s="52"/>
      <c r="AH23" s="52"/>
      <c r="AI23" s="64"/>
      <c r="AJ23" s="56"/>
      <c r="AK23" s="52"/>
      <c r="AL23" s="52"/>
      <c r="AM23" s="58">
        <f t="shared" si="0"/>
        <v>0</v>
      </c>
      <c r="AN23" s="58">
        <f t="shared" si="1"/>
        <v>0</v>
      </c>
      <c r="AO23" s="59"/>
      <c r="AP23" s="65">
        <f t="shared" si="2"/>
        <v>0</v>
      </c>
      <c r="AQ23" s="61">
        <f t="shared" si="3"/>
        <v>0</v>
      </c>
    </row>
    <row r="24" spans="2:43" ht="24" customHeight="1" x14ac:dyDescent="0.15">
      <c r="B24" s="130"/>
      <c r="C24" s="131"/>
      <c r="D24" s="132"/>
      <c r="E24" s="49"/>
      <c r="F24" s="50"/>
      <c r="G24" s="51"/>
      <c r="H24" s="52"/>
      <c r="I24" s="52"/>
      <c r="J24" s="52"/>
      <c r="K24" s="52"/>
      <c r="L24" s="52"/>
      <c r="M24" s="52"/>
      <c r="N24" s="53"/>
      <c r="O24" s="54"/>
      <c r="P24" s="52"/>
      <c r="Q24" s="52"/>
      <c r="R24" s="52"/>
      <c r="S24" s="52"/>
      <c r="T24" s="52"/>
      <c r="U24" s="55"/>
      <c r="V24" s="54"/>
      <c r="W24" s="52"/>
      <c r="X24" s="52"/>
      <c r="Y24" s="52"/>
      <c r="Z24" s="52"/>
      <c r="AA24" s="52"/>
      <c r="AB24" s="55"/>
      <c r="AC24" s="56"/>
      <c r="AD24" s="52"/>
      <c r="AE24" s="52"/>
      <c r="AF24" s="52"/>
      <c r="AG24" s="52"/>
      <c r="AH24" s="52"/>
      <c r="AI24" s="64"/>
      <c r="AJ24" s="56"/>
      <c r="AK24" s="52"/>
      <c r="AL24" s="52"/>
      <c r="AM24" s="58">
        <f t="shared" si="0"/>
        <v>0</v>
      </c>
      <c r="AN24" s="58">
        <f t="shared" si="1"/>
        <v>0</v>
      </c>
      <c r="AO24" s="59"/>
      <c r="AP24" s="65">
        <f t="shared" si="2"/>
        <v>0</v>
      </c>
      <c r="AQ24" s="61">
        <f t="shared" si="3"/>
        <v>0</v>
      </c>
    </row>
    <row r="25" spans="2:43" ht="24" customHeight="1" x14ac:dyDescent="0.15">
      <c r="B25" s="130"/>
      <c r="C25" s="131"/>
      <c r="D25" s="132"/>
      <c r="E25" s="49"/>
      <c r="F25" s="50"/>
      <c r="G25" s="62"/>
      <c r="H25" s="52"/>
      <c r="I25" s="52"/>
      <c r="J25" s="52"/>
      <c r="K25" s="52"/>
      <c r="L25" s="52"/>
      <c r="M25" s="52"/>
      <c r="N25" s="53"/>
      <c r="O25" s="54"/>
      <c r="P25" s="52"/>
      <c r="Q25" s="52"/>
      <c r="R25" s="52"/>
      <c r="S25" s="52"/>
      <c r="T25" s="52"/>
      <c r="U25" s="55"/>
      <c r="V25" s="54"/>
      <c r="W25" s="52"/>
      <c r="X25" s="52"/>
      <c r="Y25" s="52"/>
      <c r="Z25" s="52"/>
      <c r="AA25" s="52"/>
      <c r="AB25" s="55"/>
      <c r="AC25" s="56"/>
      <c r="AD25" s="52"/>
      <c r="AE25" s="52"/>
      <c r="AF25" s="52"/>
      <c r="AG25" s="52"/>
      <c r="AH25" s="52"/>
      <c r="AI25" s="64"/>
      <c r="AJ25" s="56"/>
      <c r="AK25" s="52"/>
      <c r="AL25" s="52"/>
      <c r="AM25" s="58">
        <f t="shared" si="0"/>
        <v>0</v>
      </c>
      <c r="AN25" s="58">
        <f t="shared" si="1"/>
        <v>0</v>
      </c>
      <c r="AO25" s="59"/>
      <c r="AP25" s="65">
        <f t="shared" si="2"/>
        <v>0</v>
      </c>
      <c r="AQ25" s="61">
        <f t="shared" si="3"/>
        <v>0</v>
      </c>
    </row>
    <row r="26" spans="2:43" ht="24" customHeight="1" x14ac:dyDescent="0.15">
      <c r="B26" s="130"/>
      <c r="C26" s="131"/>
      <c r="D26" s="132"/>
      <c r="E26" s="49"/>
      <c r="F26" s="50"/>
      <c r="G26" s="63"/>
      <c r="H26" s="52"/>
      <c r="I26" s="52"/>
      <c r="J26" s="52"/>
      <c r="K26" s="52"/>
      <c r="L26" s="52"/>
      <c r="M26" s="52"/>
      <c r="N26" s="53"/>
      <c r="O26" s="54"/>
      <c r="P26" s="52"/>
      <c r="Q26" s="52"/>
      <c r="R26" s="52"/>
      <c r="S26" s="52"/>
      <c r="T26" s="52"/>
      <c r="U26" s="55"/>
      <c r="V26" s="54"/>
      <c r="W26" s="52"/>
      <c r="X26" s="52"/>
      <c r="Y26" s="52"/>
      <c r="Z26" s="52"/>
      <c r="AA26" s="52"/>
      <c r="AB26" s="55"/>
      <c r="AC26" s="56"/>
      <c r="AD26" s="52"/>
      <c r="AE26" s="52"/>
      <c r="AF26" s="52"/>
      <c r="AG26" s="52"/>
      <c r="AH26" s="52"/>
      <c r="AI26" s="64"/>
      <c r="AJ26" s="56"/>
      <c r="AK26" s="52"/>
      <c r="AL26" s="52"/>
      <c r="AM26" s="58">
        <f t="shared" si="0"/>
        <v>0</v>
      </c>
      <c r="AN26" s="58">
        <f t="shared" si="1"/>
        <v>0</v>
      </c>
      <c r="AO26" s="59"/>
      <c r="AP26" s="65">
        <f t="shared" si="2"/>
        <v>0</v>
      </c>
      <c r="AQ26" s="61">
        <f t="shared" si="3"/>
        <v>0</v>
      </c>
    </row>
    <row r="27" spans="2:43" ht="24" customHeight="1" thickBot="1" x14ac:dyDescent="0.2">
      <c r="B27" s="130"/>
      <c r="C27" s="131"/>
      <c r="D27" s="132"/>
      <c r="E27" s="49"/>
      <c r="F27" s="50"/>
      <c r="G27" s="51"/>
      <c r="H27" s="52"/>
      <c r="I27" s="52"/>
      <c r="J27" s="52"/>
      <c r="K27" s="52"/>
      <c r="L27" s="52"/>
      <c r="M27" s="52"/>
      <c r="N27" s="53"/>
      <c r="O27" s="54"/>
      <c r="P27" s="52"/>
      <c r="Q27" s="52"/>
      <c r="R27" s="52"/>
      <c r="S27" s="52"/>
      <c r="T27" s="52"/>
      <c r="U27" s="55"/>
      <c r="V27" s="54"/>
      <c r="W27" s="52"/>
      <c r="X27" s="52"/>
      <c r="Y27" s="52"/>
      <c r="Z27" s="52"/>
      <c r="AA27" s="52"/>
      <c r="AB27" s="55"/>
      <c r="AC27" s="56"/>
      <c r="AD27" s="52"/>
      <c r="AE27" s="52"/>
      <c r="AF27" s="52"/>
      <c r="AG27" s="52"/>
      <c r="AH27" s="52"/>
      <c r="AI27" s="64"/>
      <c r="AJ27" s="56"/>
      <c r="AK27" s="52"/>
      <c r="AL27" s="52"/>
      <c r="AM27" s="83">
        <f t="shared" si="0"/>
        <v>0</v>
      </c>
      <c r="AN27" s="84">
        <f t="shared" si="1"/>
        <v>0</v>
      </c>
      <c r="AO27" s="59"/>
      <c r="AP27" s="65">
        <f t="shared" si="2"/>
        <v>0</v>
      </c>
      <c r="AQ27" s="61">
        <f>ROUNDDOWN((AN27)/$AI$6,2)</f>
        <v>0</v>
      </c>
    </row>
    <row r="28" spans="2:43" ht="24" customHeight="1" thickBot="1" x14ac:dyDescent="0.2">
      <c r="B28" s="125"/>
      <c r="C28" s="126"/>
      <c r="D28" s="126"/>
      <c r="E28" s="127"/>
      <c r="F28" s="128" t="s">
        <v>52</v>
      </c>
      <c r="G28" s="129"/>
      <c r="H28" s="85">
        <f>SUM(H12+H13+H14+H15+H16+H17+H18+H19+H20+H21+H22+H23+H24+H25+H26+H27)</f>
        <v>0</v>
      </c>
      <c r="I28" s="85">
        <f t="shared" ref="I28:AL28" si="4">SUM(I12+I13+I14+I15+I16+I17+I18+I19+I20+I21+I22+I23+I24+I25+I26+I27)</f>
        <v>0</v>
      </c>
      <c r="J28" s="85">
        <f t="shared" si="4"/>
        <v>0</v>
      </c>
      <c r="K28" s="85">
        <f t="shared" si="4"/>
        <v>0</v>
      </c>
      <c r="L28" s="85">
        <f t="shared" si="4"/>
        <v>0</v>
      </c>
      <c r="M28" s="85">
        <f t="shared" si="4"/>
        <v>0</v>
      </c>
      <c r="N28" s="86">
        <f t="shared" si="4"/>
        <v>0</v>
      </c>
      <c r="O28" s="87">
        <f t="shared" si="4"/>
        <v>0</v>
      </c>
      <c r="P28" s="85">
        <f t="shared" si="4"/>
        <v>0</v>
      </c>
      <c r="Q28" s="85">
        <f t="shared" si="4"/>
        <v>0</v>
      </c>
      <c r="R28" s="85">
        <f t="shared" si="4"/>
        <v>0</v>
      </c>
      <c r="S28" s="85">
        <f t="shared" si="4"/>
        <v>0</v>
      </c>
      <c r="T28" s="85">
        <f t="shared" si="4"/>
        <v>0</v>
      </c>
      <c r="U28" s="86">
        <f t="shared" si="4"/>
        <v>0</v>
      </c>
      <c r="V28" s="87">
        <f t="shared" si="4"/>
        <v>0</v>
      </c>
      <c r="W28" s="85">
        <f t="shared" si="4"/>
        <v>0</v>
      </c>
      <c r="X28" s="85">
        <f t="shared" si="4"/>
        <v>0</v>
      </c>
      <c r="Y28" s="85">
        <f t="shared" si="4"/>
        <v>0</v>
      </c>
      <c r="Z28" s="85">
        <f t="shared" si="4"/>
        <v>0</v>
      </c>
      <c r="AA28" s="85">
        <f t="shared" si="4"/>
        <v>0</v>
      </c>
      <c r="AB28" s="86">
        <f t="shared" si="4"/>
        <v>0</v>
      </c>
      <c r="AC28" s="87">
        <f t="shared" si="4"/>
        <v>0</v>
      </c>
      <c r="AD28" s="85">
        <f t="shared" si="4"/>
        <v>0</v>
      </c>
      <c r="AE28" s="85">
        <f t="shared" si="4"/>
        <v>0</v>
      </c>
      <c r="AF28" s="85">
        <f t="shared" si="4"/>
        <v>0</v>
      </c>
      <c r="AG28" s="85">
        <f t="shared" si="4"/>
        <v>0</v>
      </c>
      <c r="AH28" s="85">
        <f t="shared" si="4"/>
        <v>0</v>
      </c>
      <c r="AI28" s="88">
        <f t="shared" si="4"/>
        <v>0</v>
      </c>
      <c r="AJ28" s="87">
        <f t="shared" si="4"/>
        <v>0</v>
      </c>
      <c r="AK28" s="85">
        <f t="shared" si="4"/>
        <v>0</v>
      </c>
      <c r="AL28" s="85">
        <f t="shared" si="4"/>
        <v>0</v>
      </c>
      <c r="AM28" s="87">
        <f>SUM(AM12:AM27)</f>
        <v>0</v>
      </c>
      <c r="AN28" s="87">
        <f>SUM(AN12:AN27)</f>
        <v>0</v>
      </c>
      <c r="AO28" s="89"/>
      <c r="AP28" s="90">
        <f>SUM(AP12:AP27)</f>
        <v>0</v>
      </c>
      <c r="AQ28" s="91">
        <f>SUM(AQ12:AQ27)</f>
        <v>0</v>
      </c>
    </row>
    <row r="29" spans="2:43" ht="14.25" customHeight="1" x14ac:dyDescent="0.15">
      <c r="B29" s="92"/>
      <c r="C29" s="93" t="s">
        <v>53</v>
      </c>
      <c r="D29" s="9"/>
      <c r="E29" s="94"/>
      <c r="F29" s="95"/>
      <c r="G29" s="95"/>
      <c r="H29" s="96"/>
      <c r="I29" s="96"/>
      <c r="J29" s="96"/>
      <c r="K29" s="96"/>
      <c r="L29" s="96"/>
      <c r="M29" s="96"/>
      <c r="N29" s="96"/>
      <c r="O29" s="96"/>
      <c r="P29" s="96"/>
      <c r="Q29" s="96"/>
      <c r="R29" s="96"/>
      <c r="S29" s="96"/>
      <c r="T29" s="96"/>
      <c r="U29" s="96"/>
      <c r="V29" s="96"/>
      <c r="W29" s="96"/>
      <c r="X29" s="96"/>
      <c r="Y29" s="96"/>
      <c r="Z29" s="96"/>
      <c r="AA29" s="96"/>
      <c r="AB29" s="96"/>
      <c r="AC29" s="96"/>
      <c r="AD29" s="96"/>
      <c r="AE29" s="97"/>
      <c r="AF29" s="97"/>
      <c r="AG29" s="97"/>
      <c r="AH29" s="97"/>
      <c r="AI29" s="97"/>
      <c r="AJ29" s="97"/>
      <c r="AK29" s="97"/>
      <c r="AL29" s="97"/>
      <c r="AM29" s="97"/>
      <c r="AN29" s="97"/>
      <c r="AO29" s="98"/>
      <c r="AP29" s="98"/>
      <c r="AQ29" s="92"/>
    </row>
    <row r="30" spans="2:43" ht="14.25" customHeight="1" x14ac:dyDescent="0.15">
      <c r="B30" s="92"/>
      <c r="C30" s="9"/>
      <c r="D30" s="9">
        <v>1</v>
      </c>
      <c r="E30" s="99" t="s">
        <v>54</v>
      </c>
      <c r="F30" s="100"/>
      <c r="G30" s="100"/>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97"/>
      <c r="AF30" s="97"/>
      <c r="AG30" s="97"/>
      <c r="AH30" s="97"/>
      <c r="AI30" s="97"/>
      <c r="AJ30" s="97"/>
      <c r="AK30" s="97"/>
      <c r="AL30" s="97"/>
      <c r="AM30" s="97"/>
      <c r="AN30" s="97"/>
      <c r="AO30" s="98"/>
      <c r="AP30" s="98"/>
      <c r="AQ30" s="92"/>
    </row>
    <row r="31" spans="2:43" ht="14.25" customHeight="1" x14ac:dyDescent="0.15">
      <c r="B31" s="92"/>
      <c r="C31" s="9"/>
      <c r="D31" s="9">
        <v>2</v>
      </c>
      <c r="E31" s="102" t="s">
        <v>55</v>
      </c>
      <c r="F31" s="103"/>
      <c r="G31" s="103"/>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97"/>
      <c r="AF31" s="97"/>
      <c r="AG31" s="97"/>
      <c r="AH31" s="97"/>
      <c r="AI31" s="97"/>
      <c r="AJ31" s="97"/>
      <c r="AK31" s="97"/>
      <c r="AL31" s="97"/>
      <c r="AM31" s="97"/>
      <c r="AN31" s="97"/>
      <c r="AO31" s="98"/>
      <c r="AP31" s="98"/>
      <c r="AQ31" s="92"/>
    </row>
    <row r="32" spans="2:43" ht="14.25" customHeight="1" x14ac:dyDescent="0.15">
      <c r="B32" s="92"/>
      <c r="C32" s="9"/>
      <c r="E32" s="104" t="s">
        <v>56</v>
      </c>
      <c r="F32" s="103"/>
      <c r="G32" s="103"/>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97"/>
      <c r="AF32" s="97"/>
      <c r="AG32" s="97"/>
      <c r="AH32" s="97"/>
      <c r="AI32" s="97"/>
      <c r="AJ32" s="97"/>
      <c r="AK32" s="97"/>
      <c r="AL32" s="97"/>
      <c r="AM32" s="97"/>
      <c r="AN32" s="97"/>
      <c r="AO32" s="98"/>
      <c r="AP32" s="98"/>
      <c r="AQ32" s="92"/>
    </row>
    <row r="33" spans="2:43" ht="14.25" customHeight="1" x14ac:dyDescent="0.15">
      <c r="B33" s="92"/>
      <c r="C33" s="9"/>
      <c r="D33" s="9">
        <v>3</v>
      </c>
      <c r="E33" s="1" t="s">
        <v>57</v>
      </c>
      <c r="F33" s="105"/>
      <c r="G33" s="105"/>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97"/>
      <c r="AF33" s="97"/>
      <c r="AG33" s="97"/>
      <c r="AH33" s="97"/>
      <c r="AI33" s="97"/>
      <c r="AJ33" s="97"/>
      <c r="AK33" s="97"/>
      <c r="AL33" s="97"/>
      <c r="AM33" s="97"/>
      <c r="AN33" s="97"/>
      <c r="AO33" s="98"/>
      <c r="AP33" s="98"/>
      <c r="AQ33" s="92"/>
    </row>
    <row r="34" spans="2:43" ht="14.25" customHeight="1" x14ac:dyDescent="0.15">
      <c r="B34" s="92"/>
      <c r="C34" s="9"/>
      <c r="D34" s="9">
        <v>4</v>
      </c>
      <c r="E34" s="1" t="s">
        <v>58</v>
      </c>
      <c r="F34" s="103"/>
      <c r="G34" s="103"/>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97"/>
      <c r="AF34" s="97"/>
      <c r="AG34" s="97"/>
      <c r="AH34" s="97"/>
      <c r="AI34" s="97"/>
      <c r="AJ34" s="97"/>
      <c r="AK34" s="97"/>
      <c r="AL34" s="97"/>
      <c r="AM34" s="97"/>
      <c r="AN34" s="97"/>
      <c r="AO34" s="98"/>
      <c r="AP34" s="98"/>
      <c r="AQ34" s="92"/>
    </row>
    <row r="35" spans="2:43" ht="14.25" customHeight="1" x14ac:dyDescent="0.15">
      <c r="B35" s="92"/>
      <c r="C35" s="9"/>
      <c r="D35" s="9">
        <v>5</v>
      </c>
      <c r="E35" s="1" t="s">
        <v>59</v>
      </c>
      <c r="F35" s="103"/>
      <c r="G35" s="103"/>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97"/>
      <c r="AF35" s="97"/>
      <c r="AG35" s="97"/>
      <c r="AH35" s="97"/>
      <c r="AI35" s="97"/>
      <c r="AJ35" s="97"/>
      <c r="AK35" s="97"/>
      <c r="AL35" s="97"/>
      <c r="AM35" s="97"/>
      <c r="AN35" s="97"/>
      <c r="AO35" s="98"/>
      <c r="AP35" s="98"/>
      <c r="AQ35" s="92"/>
    </row>
    <row r="36" spans="2:43" ht="14.25" customHeight="1" x14ac:dyDescent="0.15">
      <c r="B36" s="92"/>
      <c r="C36" s="9"/>
      <c r="D36" s="9">
        <v>6</v>
      </c>
      <c r="E36" s="102" t="s">
        <v>60</v>
      </c>
      <c r="F36" s="103"/>
      <c r="G36" s="103"/>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97"/>
      <c r="AF36" s="97"/>
      <c r="AG36" s="97"/>
      <c r="AH36" s="97"/>
      <c r="AI36" s="97"/>
      <c r="AJ36" s="97"/>
      <c r="AK36" s="97"/>
      <c r="AL36" s="97"/>
      <c r="AM36" s="97"/>
      <c r="AN36" s="97"/>
      <c r="AO36" s="98"/>
      <c r="AP36" s="98"/>
      <c r="AQ36" s="92"/>
    </row>
    <row r="37" spans="2:43" ht="14.25" customHeight="1" x14ac:dyDescent="0.15">
      <c r="B37" s="92"/>
      <c r="C37" s="9"/>
      <c r="D37" s="9">
        <v>7</v>
      </c>
      <c r="E37" s="102" t="s">
        <v>61</v>
      </c>
      <c r="H37" s="107"/>
      <c r="I37" s="107"/>
      <c r="J37" s="107"/>
      <c r="K37" s="107"/>
      <c r="L37" s="107"/>
      <c r="M37" s="107"/>
      <c r="N37" s="107"/>
      <c r="O37" s="107"/>
      <c r="P37" s="107"/>
      <c r="Q37" s="107"/>
      <c r="R37" s="107"/>
      <c r="S37" s="107"/>
      <c r="T37" s="101"/>
      <c r="U37" s="101"/>
      <c r="V37" s="101"/>
      <c r="W37" s="101"/>
      <c r="X37" s="101"/>
      <c r="Y37" s="101"/>
      <c r="Z37" s="101"/>
      <c r="AA37" s="101"/>
      <c r="AB37" s="101"/>
      <c r="AC37" s="101"/>
      <c r="AD37" s="101"/>
      <c r="AE37" s="97"/>
      <c r="AF37" s="97"/>
      <c r="AG37" s="97"/>
      <c r="AH37" s="97"/>
      <c r="AI37" s="97"/>
      <c r="AJ37" s="97"/>
      <c r="AK37" s="97"/>
      <c r="AL37" s="97"/>
      <c r="AM37" s="97"/>
      <c r="AN37" s="97"/>
      <c r="AO37" s="98"/>
      <c r="AP37" s="98"/>
      <c r="AQ37" s="92"/>
    </row>
    <row r="38" spans="2:43" ht="18" customHeight="1" x14ac:dyDescent="0.15">
      <c r="B38" s="92"/>
      <c r="C38" s="92"/>
      <c r="D38" s="9">
        <v>8</v>
      </c>
      <c r="E38" s="108" t="s">
        <v>62</v>
      </c>
      <c r="F38" s="92"/>
      <c r="G38" s="92"/>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8"/>
      <c r="AN38" s="98"/>
      <c r="AO38" s="98"/>
      <c r="AP38" s="98"/>
      <c r="AQ38" s="98"/>
    </row>
  </sheetData>
  <mergeCells count="36">
    <mergeCell ref="S2:V2"/>
    <mergeCell ref="AC2:AM2"/>
    <mergeCell ref="AC3:AM3"/>
    <mergeCell ref="B8:D10"/>
    <mergeCell ref="E8:E10"/>
    <mergeCell ref="F8:F10"/>
    <mergeCell ref="G8:G10"/>
    <mergeCell ref="H8:N8"/>
    <mergeCell ref="O8:U8"/>
    <mergeCell ref="V8:AB8"/>
    <mergeCell ref="B21:D21"/>
    <mergeCell ref="AQ8:AQ10"/>
    <mergeCell ref="B11:D11"/>
    <mergeCell ref="B12:D12"/>
    <mergeCell ref="B13:D13"/>
    <mergeCell ref="B14:D14"/>
    <mergeCell ref="B15:D15"/>
    <mergeCell ref="AC8:AI8"/>
    <mergeCell ref="AJ8:AL8"/>
    <mergeCell ref="AM8:AM10"/>
    <mergeCell ref="AN8:AN10"/>
    <mergeCell ref="AO8:AO10"/>
    <mergeCell ref="AP8:AP10"/>
    <mergeCell ref="B16:D16"/>
    <mergeCell ref="B17:D17"/>
    <mergeCell ref="B18:D18"/>
    <mergeCell ref="B19:D19"/>
    <mergeCell ref="B20:D20"/>
    <mergeCell ref="B28:E28"/>
    <mergeCell ref="F28:G28"/>
    <mergeCell ref="B22:D22"/>
    <mergeCell ref="B23:D23"/>
    <mergeCell ref="B24:D24"/>
    <mergeCell ref="B25:D25"/>
    <mergeCell ref="B26:D26"/>
    <mergeCell ref="B27:D27"/>
  </mergeCells>
  <phoneticPr fontId="1"/>
  <pageMargins left="0.39370078740157483" right="0.35433070866141736" top="0.55118110236220474" bottom="0"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AQ37"/>
  <sheetViews>
    <sheetView view="pageBreakPreview" zoomScale="94" zoomScaleNormal="100" zoomScaleSheetLayoutView="94" workbookViewId="0">
      <selection activeCell="B7" sqref="B7:D9"/>
    </sheetView>
  </sheetViews>
  <sheetFormatPr defaultRowHeight="12" x14ac:dyDescent="0.15"/>
  <cols>
    <col min="1" max="1" width="2" style="1" customWidth="1"/>
    <col min="2" max="2" width="6" style="1" bestFit="1" customWidth="1"/>
    <col min="3" max="3" width="3.28515625" style="1" bestFit="1" customWidth="1"/>
    <col min="4" max="4" width="6.140625" style="1" customWidth="1"/>
    <col min="5" max="5" width="6" style="1" bestFit="1" customWidth="1"/>
    <col min="6" max="6" width="14.28515625" style="1" customWidth="1"/>
    <col min="7" max="7" width="4.5703125" style="1" customWidth="1"/>
    <col min="8" max="35" width="3.7109375" style="1" customWidth="1"/>
    <col min="36" max="36" width="7.7109375" style="1" customWidth="1"/>
    <col min="37" max="37" width="18.7109375" style="1" customWidth="1"/>
    <col min="38" max="38" width="7.7109375" style="1" customWidth="1"/>
    <col min="39" max="39" width="7.42578125" style="1" customWidth="1"/>
    <col min="40" max="256" width="9.140625" style="1"/>
    <col min="257" max="257" width="5.7109375" style="1" customWidth="1"/>
    <col min="258" max="258" width="6" style="1" bestFit="1" customWidth="1"/>
    <col min="259" max="259" width="3.28515625" style="1" bestFit="1" customWidth="1"/>
    <col min="260" max="260" width="6.140625" style="1" customWidth="1"/>
    <col min="261" max="261" width="6" style="1" bestFit="1" customWidth="1"/>
    <col min="262" max="262" width="14.28515625" style="1" customWidth="1"/>
    <col min="263" max="263" width="4.5703125" style="1" customWidth="1"/>
    <col min="264" max="291" width="3.7109375" style="1" customWidth="1"/>
    <col min="292" max="292" width="7.7109375" style="1" customWidth="1"/>
    <col min="293" max="293" width="18.7109375" style="1" customWidth="1"/>
    <col min="294" max="294" width="7.7109375" style="1" customWidth="1"/>
    <col min="295" max="295" width="7.42578125" style="1" customWidth="1"/>
    <col min="296" max="512" width="9.140625" style="1"/>
    <col min="513" max="513" width="5.7109375" style="1" customWidth="1"/>
    <col min="514" max="514" width="6" style="1" bestFit="1" customWidth="1"/>
    <col min="515" max="515" width="3.28515625" style="1" bestFit="1" customWidth="1"/>
    <col min="516" max="516" width="6.140625" style="1" customWidth="1"/>
    <col min="517" max="517" width="6" style="1" bestFit="1" customWidth="1"/>
    <col min="518" max="518" width="14.28515625" style="1" customWidth="1"/>
    <col min="519" max="519" width="4.5703125" style="1" customWidth="1"/>
    <col min="520" max="547" width="3.7109375" style="1" customWidth="1"/>
    <col min="548" max="548" width="7.7109375" style="1" customWidth="1"/>
    <col min="549" max="549" width="18.7109375" style="1" customWidth="1"/>
    <col min="550" max="550" width="7.7109375" style="1" customWidth="1"/>
    <col min="551" max="551" width="7.42578125" style="1" customWidth="1"/>
    <col min="552" max="768" width="9.140625" style="1"/>
    <col min="769" max="769" width="5.7109375" style="1" customWidth="1"/>
    <col min="770" max="770" width="6" style="1" bestFit="1" customWidth="1"/>
    <col min="771" max="771" width="3.28515625" style="1" bestFit="1" customWidth="1"/>
    <col min="772" max="772" width="6.140625" style="1" customWidth="1"/>
    <col min="773" max="773" width="6" style="1" bestFit="1" customWidth="1"/>
    <col min="774" max="774" width="14.28515625" style="1" customWidth="1"/>
    <col min="775" max="775" width="4.5703125" style="1" customWidth="1"/>
    <col min="776" max="803" width="3.7109375" style="1" customWidth="1"/>
    <col min="804" max="804" width="7.7109375" style="1" customWidth="1"/>
    <col min="805" max="805" width="18.7109375" style="1" customWidth="1"/>
    <col min="806" max="806" width="7.7109375" style="1" customWidth="1"/>
    <col min="807" max="807" width="7.42578125" style="1" customWidth="1"/>
    <col min="808" max="1024" width="9.140625" style="1"/>
    <col min="1025" max="1025" width="5.7109375" style="1" customWidth="1"/>
    <col min="1026" max="1026" width="6" style="1" bestFit="1" customWidth="1"/>
    <col min="1027" max="1027" width="3.28515625" style="1" bestFit="1" customWidth="1"/>
    <col min="1028" max="1028" width="6.140625" style="1" customWidth="1"/>
    <col min="1029" max="1029" width="6" style="1" bestFit="1" customWidth="1"/>
    <col min="1030" max="1030" width="14.28515625" style="1" customWidth="1"/>
    <col min="1031" max="1031" width="4.5703125" style="1" customWidth="1"/>
    <col min="1032" max="1059" width="3.7109375" style="1" customWidth="1"/>
    <col min="1060" max="1060" width="7.7109375" style="1" customWidth="1"/>
    <col min="1061" max="1061" width="18.7109375" style="1" customWidth="1"/>
    <col min="1062" max="1062" width="7.7109375" style="1" customWidth="1"/>
    <col min="1063" max="1063" width="7.42578125" style="1" customWidth="1"/>
    <col min="1064" max="1280" width="9.140625" style="1"/>
    <col min="1281" max="1281" width="5.7109375" style="1" customWidth="1"/>
    <col min="1282" max="1282" width="6" style="1" bestFit="1" customWidth="1"/>
    <col min="1283" max="1283" width="3.28515625" style="1" bestFit="1" customWidth="1"/>
    <col min="1284" max="1284" width="6.140625" style="1" customWidth="1"/>
    <col min="1285" max="1285" width="6" style="1" bestFit="1" customWidth="1"/>
    <col min="1286" max="1286" width="14.28515625" style="1" customWidth="1"/>
    <col min="1287" max="1287" width="4.5703125" style="1" customWidth="1"/>
    <col min="1288" max="1315" width="3.7109375" style="1" customWidth="1"/>
    <col min="1316" max="1316" width="7.7109375" style="1" customWidth="1"/>
    <col min="1317" max="1317" width="18.7109375" style="1" customWidth="1"/>
    <col min="1318" max="1318" width="7.7109375" style="1" customWidth="1"/>
    <col min="1319" max="1319" width="7.42578125" style="1" customWidth="1"/>
    <col min="1320" max="1536" width="9.140625" style="1"/>
    <col min="1537" max="1537" width="5.7109375" style="1" customWidth="1"/>
    <col min="1538" max="1538" width="6" style="1" bestFit="1" customWidth="1"/>
    <col min="1539" max="1539" width="3.28515625" style="1" bestFit="1" customWidth="1"/>
    <col min="1540" max="1540" width="6.140625" style="1" customWidth="1"/>
    <col min="1541" max="1541" width="6" style="1" bestFit="1" customWidth="1"/>
    <col min="1542" max="1542" width="14.28515625" style="1" customWidth="1"/>
    <col min="1543" max="1543" width="4.5703125" style="1" customWidth="1"/>
    <col min="1544" max="1571" width="3.7109375" style="1" customWidth="1"/>
    <col min="1572" max="1572" width="7.7109375" style="1" customWidth="1"/>
    <col min="1573" max="1573" width="18.7109375" style="1" customWidth="1"/>
    <col min="1574" max="1574" width="7.7109375" style="1" customWidth="1"/>
    <col min="1575" max="1575" width="7.42578125" style="1" customWidth="1"/>
    <col min="1576" max="1792" width="9.140625" style="1"/>
    <col min="1793" max="1793" width="5.7109375" style="1" customWidth="1"/>
    <col min="1794" max="1794" width="6" style="1" bestFit="1" customWidth="1"/>
    <col min="1795" max="1795" width="3.28515625" style="1" bestFit="1" customWidth="1"/>
    <col min="1796" max="1796" width="6.140625" style="1" customWidth="1"/>
    <col min="1797" max="1797" width="6" style="1" bestFit="1" customWidth="1"/>
    <col min="1798" max="1798" width="14.28515625" style="1" customWidth="1"/>
    <col min="1799" max="1799" width="4.5703125" style="1" customWidth="1"/>
    <col min="1800" max="1827" width="3.7109375" style="1" customWidth="1"/>
    <col min="1828" max="1828" width="7.7109375" style="1" customWidth="1"/>
    <col min="1829" max="1829" width="18.7109375" style="1" customWidth="1"/>
    <col min="1830" max="1830" width="7.7109375" style="1" customWidth="1"/>
    <col min="1831" max="1831" width="7.42578125" style="1" customWidth="1"/>
    <col min="1832" max="2048" width="9.140625" style="1"/>
    <col min="2049" max="2049" width="5.7109375" style="1" customWidth="1"/>
    <col min="2050" max="2050" width="6" style="1" bestFit="1" customWidth="1"/>
    <col min="2051" max="2051" width="3.28515625" style="1" bestFit="1" customWidth="1"/>
    <col min="2052" max="2052" width="6.140625" style="1" customWidth="1"/>
    <col min="2053" max="2053" width="6" style="1" bestFit="1" customWidth="1"/>
    <col min="2054" max="2054" width="14.28515625" style="1" customWidth="1"/>
    <col min="2055" max="2055" width="4.5703125" style="1" customWidth="1"/>
    <col min="2056" max="2083" width="3.7109375" style="1" customWidth="1"/>
    <col min="2084" max="2084" width="7.7109375" style="1" customWidth="1"/>
    <col min="2085" max="2085" width="18.7109375" style="1" customWidth="1"/>
    <col min="2086" max="2086" width="7.7109375" style="1" customWidth="1"/>
    <col min="2087" max="2087" width="7.42578125" style="1" customWidth="1"/>
    <col min="2088" max="2304" width="9.140625" style="1"/>
    <col min="2305" max="2305" width="5.7109375" style="1" customWidth="1"/>
    <col min="2306" max="2306" width="6" style="1" bestFit="1" customWidth="1"/>
    <col min="2307" max="2307" width="3.28515625" style="1" bestFit="1" customWidth="1"/>
    <col min="2308" max="2308" width="6.140625" style="1" customWidth="1"/>
    <col min="2309" max="2309" width="6" style="1" bestFit="1" customWidth="1"/>
    <col min="2310" max="2310" width="14.28515625" style="1" customWidth="1"/>
    <col min="2311" max="2311" width="4.5703125" style="1" customWidth="1"/>
    <col min="2312" max="2339" width="3.7109375" style="1" customWidth="1"/>
    <col min="2340" max="2340" width="7.7109375" style="1" customWidth="1"/>
    <col min="2341" max="2341" width="18.7109375" style="1" customWidth="1"/>
    <col min="2342" max="2342" width="7.7109375" style="1" customWidth="1"/>
    <col min="2343" max="2343" width="7.42578125" style="1" customWidth="1"/>
    <col min="2344" max="2560" width="9.140625" style="1"/>
    <col min="2561" max="2561" width="5.7109375" style="1" customWidth="1"/>
    <col min="2562" max="2562" width="6" style="1" bestFit="1" customWidth="1"/>
    <col min="2563" max="2563" width="3.28515625" style="1" bestFit="1" customWidth="1"/>
    <col min="2564" max="2564" width="6.140625" style="1" customWidth="1"/>
    <col min="2565" max="2565" width="6" style="1" bestFit="1" customWidth="1"/>
    <col min="2566" max="2566" width="14.28515625" style="1" customWidth="1"/>
    <col min="2567" max="2567" width="4.5703125" style="1" customWidth="1"/>
    <col min="2568" max="2595" width="3.7109375" style="1" customWidth="1"/>
    <col min="2596" max="2596" width="7.7109375" style="1" customWidth="1"/>
    <col min="2597" max="2597" width="18.7109375" style="1" customWidth="1"/>
    <col min="2598" max="2598" width="7.7109375" style="1" customWidth="1"/>
    <col min="2599" max="2599" width="7.42578125" style="1" customWidth="1"/>
    <col min="2600" max="2816" width="9.140625" style="1"/>
    <col min="2817" max="2817" width="5.7109375" style="1" customWidth="1"/>
    <col min="2818" max="2818" width="6" style="1" bestFit="1" customWidth="1"/>
    <col min="2819" max="2819" width="3.28515625" style="1" bestFit="1" customWidth="1"/>
    <col min="2820" max="2820" width="6.140625" style="1" customWidth="1"/>
    <col min="2821" max="2821" width="6" style="1" bestFit="1" customWidth="1"/>
    <col min="2822" max="2822" width="14.28515625" style="1" customWidth="1"/>
    <col min="2823" max="2823" width="4.5703125" style="1" customWidth="1"/>
    <col min="2824" max="2851" width="3.7109375" style="1" customWidth="1"/>
    <col min="2852" max="2852" width="7.7109375" style="1" customWidth="1"/>
    <col min="2853" max="2853" width="18.7109375" style="1" customWidth="1"/>
    <col min="2854" max="2854" width="7.7109375" style="1" customWidth="1"/>
    <col min="2855" max="2855" width="7.42578125" style="1" customWidth="1"/>
    <col min="2856" max="3072" width="9.140625" style="1"/>
    <col min="3073" max="3073" width="5.7109375" style="1" customWidth="1"/>
    <col min="3074" max="3074" width="6" style="1" bestFit="1" customWidth="1"/>
    <col min="3075" max="3075" width="3.28515625" style="1" bestFit="1" customWidth="1"/>
    <col min="3076" max="3076" width="6.140625" style="1" customWidth="1"/>
    <col min="3077" max="3077" width="6" style="1" bestFit="1" customWidth="1"/>
    <col min="3078" max="3078" width="14.28515625" style="1" customWidth="1"/>
    <col min="3079" max="3079" width="4.5703125" style="1" customWidth="1"/>
    <col min="3080" max="3107" width="3.7109375" style="1" customWidth="1"/>
    <col min="3108" max="3108" width="7.7109375" style="1" customWidth="1"/>
    <col min="3109" max="3109" width="18.7109375" style="1" customWidth="1"/>
    <col min="3110" max="3110" width="7.7109375" style="1" customWidth="1"/>
    <col min="3111" max="3111" width="7.42578125" style="1" customWidth="1"/>
    <col min="3112" max="3328" width="9.140625" style="1"/>
    <col min="3329" max="3329" width="5.7109375" style="1" customWidth="1"/>
    <col min="3330" max="3330" width="6" style="1" bestFit="1" customWidth="1"/>
    <col min="3331" max="3331" width="3.28515625" style="1" bestFit="1" customWidth="1"/>
    <col min="3332" max="3332" width="6.140625" style="1" customWidth="1"/>
    <col min="3333" max="3333" width="6" style="1" bestFit="1" customWidth="1"/>
    <col min="3334" max="3334" width="14.28515625" style="1" customWidth="1"/>
    <col min="3335" max="3335" width="4.5703125" style="1" customWidth="1"/>
    <col min="3336" max="3363" width="3.7109375" style="1" customWidth="1"/>
    <col min="3364" max="3364" width="7.7109375" style="1" customWidth="1"/>
    <col min="3365" max="3365" width="18.7109375" style="1" customWidth="1"/>
    <col min="3366" max="3366" width="7.7109375" style="1" customWidth="1"/>
    <col min="3367" max="3367" width="7.42578125" style="1" customWidth="1"/>
    <col min="3368" max="3584" width="9.140625" style="1"/>
    <col min="3585" max="3585" width="5.7109375" style="1" customWidth="1"/>
    <col min="3586" max="3586" width="6" style="1" bestFit="1" customWidth="1"/>
    <col min="3587" max="3587" width="3.28515625" style="1" bestFit="1" customWidth="1"/>
    <col min="3588" max="3588" width="6.140625" style="1" customWidth="1"/>
    <col min="3589" max="3589" width="6" style="1" bestFit="1" customWidth="1"/>
    <col min="3590" max="3590" width="14.28515625" style="1" customWidth="1"/>
    <col min="3591" max="3591" width="4.5703125" style="1" customWidth="1"/>
    <col min="3592" max="3619" width="3.7109375" style="1" customWidth="1"/>
    <col min="3620" max="3620" width="7.7109375" style="1" customWidth="1"/>
    <col min="3621" max="3621" width="18.7109375" style="1" customWidth="1"/>
    <col min="3622" max="3622" width="7.7109375" style="1" customWidth="1"/>
    <col min="3623" max="3623" width="7.42578125" style="1" customWidth="1"/>
    <col min="3624" max="3840" width="9.140625" style="1"/>
    <col min="3841" max="3841" width="5.7109375" style="1" customWidth="1"/>
    <col min="3842" max="3842" width="6" style="1" bestFit="1" customWidth="1"/>
    <col min="3843" max="3843" width="3.28515625" style="1" bestFit="1" customWidth="1"/>
    <col min="3844" max="3844" width="6.140625" style="1" customWidth="1"/>
    <col min="3845" max="3845" width="6" style="1" bestFit="1" customWidth="1"/>
    <col min="3846" max="3846" width="14.28515625" style="1" customWidth="1"/>
    <col min="3847" max="3847" width="4.5703125" style="1" customWidth="1"/>
    <col min="3848" max="3875" width="3.7109375" style="1" customWidth="1"/>
    <col min="3876" max="3876" width="7.7109375" style="1" customWidth="1"/>
    <col min="3877" max="3877" width="18.7109375" style="1" customWidth="1"/>
    <col min="3878" max="3878" width="7.7109375" style="1" customWidth="1"/>
    <col min="3879" max="3879" width="7.42578125" style="1" customWidth="1"/>
    <col min="3880" max="4096" width="9.140625" style="1"/>
    <col min="4097" max="4097" width="5.7109375" style="1" customWidth="1"/>
    <col min="4098" max="4098" width="6" style="1" bestFit="1" customWidth="1"/>
    <col min="4099" max="4099" width="3.28515625" style="1" bestFit="1" customWidth="1"/>
    <col min="4100" max="4100" width="6.140625" style="1" customWidth="1"/>
    <col min="4101" max="4101" width="6" style="1" bestFit="1" customWidth="1"/>
    <col min="4102" max="4102" width="14.28515625" style="1" customWidth="1"/>
    <col min="4103" max="4103" width="4.5703125" style="1" customWidth="1"/>
    <col min="4104" max="4131" width="3.7109375" style="1" customWidth="1"/>
    <col min="4132" max="4132" width="7.7109375" style="1" customWidth="1"/>
    <col min="4133" max="4133" width="18.7109375" style="1" customWidth="1"/>
    <col min="4134" max="4134" width="7.7109375" style="1" customWidth="1"/>
    <col min="4135" max="4135" width="7.42578125" style="1" customWidth="1"/>
    <col min="4136" max="4352" width="9.140625" style="1"/>
    <col min="4353" max="4353" width="5.7109375" style="1" customWidth="1"/>
    <col min="4354" max="4354" width="6" style="1" bestFit="1" customWidth="1"/>
    <col min="4355" max="4355" width="3.28515625" style="1" bestFit="1" customWidth="1"/>
    <col min="4356" max="4356" width="6.140625" style="1" customWidth="1"/>
    <col min="4357" max="4357" width="6" style="1" bestFit="1" customWidth="1"/>
    <col min="4358" max="4358" width="14.28515625" style="1" customWidth="1"/>
    <col min="4359" max="4359" width="4.5703125" style="1" customWidth="1"/>
    <col min="4360" max="4387" width="3.7109375" style="1" customWidth="1"/>
    <col min="4388" max="4388" width="7.7109375" style="1" customWidth="1"/>
    <col min="4389" max="4389" width="18.7109375" style="1" customWidth="1"/>
    <col min="4390" max="4390" width="7.7109375" style="1" customWidth="1"/>
    <col min="4391" max="4391" width="7.42578125" style="1" customWidth="1"/>
    <col min="4392" max="4608" width="9.140625" style="1"/>
    <col min="4609" max="4609" width="5.7109375" style="1" customWidth="1"/>
    <col min="4610" max="4610" width="6" style="1" bestFit="1" customWidth="1"/>
    <col min="4611" max="4611" width="3.28515625" style="1" bestFit="1" customWidth="1"/>
    <col min="4612" max="4612" width="6.140625" style="1" customWidth="1"/>
    <col min="4613" max="4613" width="6" style="1" bestFit="1" customWidth="1"/>
    <col min="4614" max="4614" width="14.28515625" style="1" customWidth="1"/>
    <col min="4615" max="4615" width="4.5703125" style="1" customWidth="1"/>
    <col min="4616" max="4643" width="3.7109375" style="1" customWidth="1"/>
    <col min="4644" max="4644" width="7.7109375" style="1" customWidth="1"/>
    <col min="4645" max="4645" width="18.7109375" style="1" customWidth="1"/>
    <col min="4646" max="4646" width="7.7109375" style="1" customWidth="1"/>
    <col min="4647" max="4647" width="7.42578125" style="1" customWidth="1"/>
    <col min="4648" max="4864" width="9.140625" style="1"/>
    <col min="4865" max="4865" width="5.7109375" style="1" customWidth="1"/>
    <col min="4866" max="4866" width="6" style="1" bestFit="1" customWidth="1"/>
    <col min="4867" max="4867" width="3.28515625" style="1" bestFit="1" customWidth="1"/>
    <col min="4868" max="4868" width="6.140625" style="1" customWidth="1"/>
    <col min="4869" max="4869" width="6" style="1" bestFit="1" customWidth="1"/>
    <col min="4870" max="4870" width="14.28515625" style="1" customWidth="1"/>
    <col min="4871" max="4871" width="4.5703125" style="1" customWidth="1"/>
    <col min="4872" max="4899" width="3.7109375" style="1" customWidth="1"/>
    <col min="4900" max="4900" width="7.7109375" style="1" customWidth="1"/>
    <col min="4901" max="4901" width="18.7109375" style="1" customWidth="1"/>
    <col min="4902" max="4902" width="7.7109375" style="1" customWidth="1"/>
    <col min="4903" max="4903" width="7.42578125" style="1" customWidth="1"/>
    <col min="4904" max="5120" width="9.140625" style="1"/>
    <col min="5121" max="5121" width="5.7109375" style="1" customWidth="1"/>
    <col min="5122" max="5122" width="6" style="1" bestFit="1" customWidth="1"/>
    <col min="5123" max="5123" width="3.28515625" style="1" bestFit="1" customWidth="1"/>
    <col min="5124" max="5124" width="6.140625" style="1" customWidth="1"/>
    <col min="5125" max="5125" width="6" style="1" bestFit="1" customWidth="1"/>
    <col min="5126" max="5126" width="14.28515625" style="1" customWidth="1"/>
    <col min="5127" max="5127" width="4.5703125" style="1" customWidth="1"/>
    <col min="5128" max="5155" width="3.7109375" style="1" customWidth="1"/>
    <col min="5156" max="5156" width="7.7109375" style="1" customWidth="1"/>
    <col min="5157" max="5157" width="18.7109375" style="1" customWidth="1"/>
    <col min="5158" max="5158" width="7.7109375" style="1" customWidth="1"/>
    <col min="5159" max="5159" width="7.42578125" style="1" customWidth="1"/>
    <col min="5160" max="5376" width="9.140625" style="1"/>
    <col min="5377" max="5377" width="5.7109375" style="1" customWidth="1"/>
    <col min="5378" max="5378" width="6" style="1" bestFit="1" customWidth="1"/>
    <col min="5379" max="5379" width="3.28515625" style="1" bestFit="1" customWidth="1"/>
    <col min="5380" max="5380" width="6.140625" style="1" customWidth="1"/>
    <col min="5381" max="5381" width="6" style="1" bestFit="1" customWidth="1"/>
    <col min="5382" max="5382" width="14.28515625" style="1" customWidth="1"/>
    <col min="5383" max="5383" width="4.5703125" style="1" customWidth="1"/>
    <col min="5384" max="5411" width="3.7109375" style="1" customWidth="1"/>
    <col min="5412" max="5412" width="7.7109375" style="1" customWidth="1"/>
    <col min="5413" max="5413" width="18.7109375" style="1" customWidth="1"/>
    <col min="5414" max="5414" width="7.7109375" style="1" customWidth="1"/>
    <col min="5415" max="5415" width="7.42578125" style="1" customWidth="1"/>
    <col min="5416" max="5632" width="9.140625" style="1"/>
    <col min="5633" max="5633" width="5.7109375" style="1" customWidth="1"/>
    <col min="5634" max="5634" width="6" style="1" bestFit="1" customWidth="1"/>
    <col min="5635" max="5635" width="3.28515625" style="1" bestFit="1" customWidth="1"/>
    <col min="5636" max="5636" width="6.140625" style="1" customWidth="1"/>
    <col min="5637" max="5637" width="6" style="1" bestFit="1" customWidth="1"/>
    <col min="5638" max="5638" width="14.28515625" style="1" customWidth="1"/>
    <col min="5639" max="5639" width="4.5703125" style="1" customWidth="1"/>
    <col min="5640" max="5667" width="3.7109375" style="1" customWidth="1"/>
    <col min="5668" max="5668" width="7.7109375" style="1" customWidth="1"/>
    <col min="5669" max="5669" width="18.7109375" style="1" customWidth="1"/>
    <col min="5670" max="5670" width="7.7109375" style="1" customWidth="1"/>
    <col min="5671" max="5671" width="7.42578125" style="1" customWidth="1"/>
    <col min="5672" max="5888" width="9.140625" style="1"/>
    <col min="5889" max="5889" width="5.7109375" style="1" customWidth="1"/>
    <col min="5890" max="5890" width="6" style="1" bestFit="1" customWidth="1"/>
    <col min="5891" max="5891" width="3.28515625" style="1" bestFit="1" customWidth="1"/>
    <col min="5892" max="5892" width="6.140625" style="1" customWidth="1"/>
    <col min="5893" max="5893" width="6" style="1" bestFit="1" customWidth="1"/>
    <col min="5894" max="5894" width="14.28515625" style="1" customWidth="1"/>
    <col min="5895" max="5895" width="4.5703125" style="1" customWidth="1"/>
    <col min="5896" max="5923" width="3.7109375" style="1" customWidth="1"/>
    <col min="5924" max="5924" width="7.7109375" style="1" customWidth="1"/>
    <col min="5925" max="5925" width="18.7109375" style="1" customWidth="1"/>
    <col min="5926" max="5926" width="7.7109375" style="1" customWidth="1"/>
    <col min="5927" max="5927" width="7.42578125" style="1" customWidth="1"/>
    <col min="5928" max="6144" width="9.140625" style="1"/>
    <col min="6145" max="6145" width="5.7109375" style="1" customWidth="1"/>
    <col min="6146" max="6146" width="6" style="1" bestFit="1" customWidth="1"/>
    <col min="6147" max="6147" width="3.28515625" style="1" bestFit="1" customWidth="1"/>
    <col min="6148" max="6148" width="6.140625" style="1" customWidth="1"/>
    <col min="6149" max="6149" width="6" style="1" bestFit="1" customWidth="1"/>
    <col min="6150" max="6150" width="14.28515625" style="1" customWidth="1"/>
    <col min="6151" max="6151" width="4.5703125" style="1" customWidth="1"/>
    <col min="6152" max="6179" width="3.7109375" style="1" customWidth="1"/>
    <col min="6180" max="6180" width="7.7109375" style="1" customWidth="1"/>
    <col min="6181" max="6181" width="18.7109375" style="1" customWidth="1"/>
    <col min="6182" max="6182" width="7.7109375" style="1" customWidth="1"/>
    <col min="6183" max="6183" width="7.42578125" style="1" customWidth="1"/>
    <col min="6184" max="6400" width="9.140625" style="1"/>
    <col min="6401" max="6401" width="5.7109375" style="1" customWidth="1"/>
    <col min="6402" max="6402" width="6" style="1" bestFit="1" customWidth="1"/>
    <col min="6403" max="6403" width="3.28515625" style="1" bestFit="1" customWidth="1"/>
    <col min="6404" max="6404" width="6.140625" style="1" customWidth="1"/>
    <col min="6405" max="6405" width="6" style="1" bestFit="1" customWidth="1"/>
    <col min="6406" max="6406" width="14.28515625" style="1" customWidth="1"/>
    <col min="6407" max="6407" width="4.5703125" style="1" customWidth="1"/>
    <col min="6408" max="6435" width="3.7109375" style="1" customWidth="1"/>
    <col min="6436" max="6436" width="7.7109375" style="1" customWidth="1"/>
    <col min="6437" max="6437" width="18.7109375" style="1" customWidth="1"/>
    <col min="6438" max="6438" width="7.7109375" style="1" customWidth="1"/>
    <col min="6439" max="6439" width="7.42578125" style="1" customWidth="1"/>
    <col min="6440" max="6656" width="9.140625" style="1"/>
    <col min="6657" max="6657" width="5.7109375" style="1" customWidth="1"/>
    <col min="6658" max="6658" width="6" style="1" bestFit="1" customWidth="1"/>
    <col min="6659" max="6659" width="3.28515625" style="1" bestFit="1" customWidth="1"/>
    <col min="6660" max="6660" width="6.140625" style="1" customWidth="1"/>
    <col min="6661" max="6661" width="6" style="1" bestFit="1" customWidth="1"/>
    <col min="6662" max="6662" width="14.28515625" style="1" customWidth="1"/>
    <col min="6663" max="6663" width="4.5703125" style="1" customWidth="1"/>
    <col min="6664" max="6691" width="3.7109375" style="1" customWidth="1"/>
    <col min="6692" max="6692" width="7.7109375" style="1" customWidth="1"/>
    <col min="6693" max="6693" width="18.7109375" style="1" customWidth="1"/>
    <col min="6694" max="6694" width="7.7109375" style="1" customWidth="1"/>
    <col min="6695" max="6695" width="7.42578125" style="1" customWidth="1"/>
    <col min="6696" max="6912" width="9.140625" style="1"/>
    <col min="6913" max="6913" width="5.7109375" style="1" customWidth="1"/>
    <col min="6914" max="6914" width="6" style="1" bestFit="1" customWidth="1"/>
    <col min="6915" max="6915" width="3.28515625" style="1" bestFit="1" customWidth="1"/>
    <col min="6916" max="6916" width="6.140625" style="1" customWidth="1"/>
    <col min="6917" max="6917" width="6" style="1" bestFit="1" customWidth="1"/>
    <col min="6918" max="6918" width="14.28515625" style="1" customWidth="1"/>
    <col min="6919" max="6919" width="4.5703125" style="1" customWidth="1"/>
    <col min="6920" max="6947" width="3.7109375" style="1" customWidth="1"/>
    <col min="6948" max="6948" width="7.7109375" style="1" customWidth="1"/>
    <col min="6949" max="6949" width="18.7109375" style="1" customWidth="1"/>
    <col min="6950" max="6950" width="7.7109375" style="1" customWidth="1"/>
    <col min="6951" max="6951" width="7.42578125" style="1" customWidth="1"/>
    <col min="6952" max="7168" width="9.140625" style="1"/>
    <col min="7169" max="7169" width="5.7109375" style="1" customWidth="1"/>
    <col min="7170" max="7170" width="6" style="1" bestFit="1" customWidth="1"/>
    <col min="7171" max="7171" width="3.28515625" style="1" bestFit="1" customWidth="1"/>
    <col min="7172" max="7172" width="6.140625" style="1" customWidth="1"/>
    <col min="7173" max="7173" width="6" style="1" bestFit="1" customWidth="1"/>
    <col min="7174" max="7174" width="14.28515625" style="1" customWidth="1"/>
    <col min="7175" max="7175" width="4.5703125" style="1" customWidth="1"/>
    <col min="7176" max="7203" width="3.7109375" style="1" customWidth="1"/>
    <col min="7204" max="7204" width="7.7109375" style="1" customWidth="1"/>
    <col min="7205" max="7205" width="18.7109375" style="1" customWidth="1"/>
    <col min="7206" max="7206" width="7.7109375" style="1" customWidth="1"/>
    <col min="7207" max="7207" width="7.42578125" style="1" customWidth="1"/>
    <col min="7208" max="7424" width="9.140625" style="1"/>
    <col min="7425" max="7425" width="5.7109375" style="1" customWidth="1"/>
    <col min="7426" max="7426" width="6" style="1" bestFit="1" customWidth="1"/>
    <col min="7427" max="7427" width="3.28515625" style="1" bestFit="1" customWidth="1"/>
    <col min="7428" max="7428" width="6.140625" style="1" customWidth="1"/>
    <col min="7429" max="7429" width="6" style="1" bestFit="1" customWidth="1"/>
    <col min="7430" max="7430" width="14.28515625" style="1" customWidth="1"/>
    <col min="7431" max="7431" width="4.5703125" style="1" customWidth="1"/>
    <col min="7432" max="7459" width="3.7109375" style="1" customWidth="1"/>
    <col min="7460" max="7460" width="7.7109375" style="1" customWidth="1"/>
    <col min="7461" max="7461" width="18.7109375" style="1" customWidth="1"/>
    <col min="7462" max="7462" width="7.7109375" style="1" customWidth="1"/>
    <col min="7463" max="7463" width="7.42578125" style="1" customWidth="1"/>
    <col min="7464" max="7680" width="9.140625" style="1"/>
    <col min="7681" max="7681" width="5.7109375" style="1" customWidth="1"/>
    <col min="7682" max="7682" width="6" style="1" bestFit="1" customWidth="1"/>
    <col min="7683" max="7683" width="3.28515625" style="1" bestFit="1" customWidth="1"/>
    <col min="7684" max="7684" width="6.140625" style="1" customWidth="1"/>
    <col min="7685" max="7685" width="6" style="1" bestFit="1" customWidth="1"/>
    <col min="7686" max="7686" width="14.28515625" style="1" customWidth="1"/>
    <col min="7687" max="7687" width="4.5703125" style="1" customWidth="1"/>
    <col min="7688" max="7715" width="3.7109375" style="1" customWidth="1"/>
    <col min="7716" max="7716" width="7.7109375" style="1" customWidth="1"/>
    <col min="7717" max="7717" width="18.7109375" style="1" customWidth="1"/>
    <col min="7718" max="7718" width="7.7109375" style="1" customWidth="1"/>
    <col min="7719" max="7719" width="7.42578125" style="1" customWidth="1"/>
    <col min="7720" max="7936" width="9.140625" style="1"/>
    <col min="7937" max="7937" width="5.7109375" style="1" customWidth="1"/>
    <col min="7938" max="7938" width="6" style="1" bestFit="1" customWidth="1"/>
    <col min="7939" max="7939" width="3.28515625" style="1" bestFit="1" customWidth="1"/>
    <col min="7940" max="7940" width="6.140625" style="1" customWidth="1"/>
    <col min="7941" max="7941" width="6" style="1" bestFit="1" customWidth="1"/>
    <col min="7942" max="7942" width="14.28515625" style="1" customWidth="1"/>
    <col min="7943" max="7943" width="4.5703125" style="1" customWidth="1"/>
    <col min="7944" max="7971" width="3.7109375" style="1" customWidth="1"/>
    <col min="7972" max="7972" width="7.7109375" style="1" customWidth="1"/>
    <col min="7973" max="7973" width="18.7109375" style="1" customWidth="1"/>
    <col min="7974" max="7974" width="7.7109375" style="1" customWidth="1"/>
    <col min="7975" max="7975" width="7.42578125" style="1" customWidth="1"/>
    <col min="7976" max="8192" width="9.140625" style="1"/>
    <col min="8193" max="8193" width="5.7109375" style="1" customWidth="1"/>
    <col min="8194" max="8194" width="6" style="1" bestFit="1" customWidth="1"/>
    <col min="8195" max="8195" width="3.28515625" style="1" bestFit="1" customWidth="1"/>
    <col min="8196" max="8196" width="6.140625" style="1" customWidth="1"/>
    <col min="8197" max="8197" width="6" style="1" bestFit="1" customWidth="1"/>
    <col min="8198" max="8198" width="14.28515625" style="1" customWidth="1"/>
    <col min="8199" max="8199" width="4.5703125" style="1" customWidth="1"/>
    <col min="8200" max="8227" width="3.7109375" style="1" customWidth="1"/>
    <col min="8228" max="8228" width="7.7109375" style="1" customWidth="1"/>
    <col min="8229" max="8229" width="18.7109375" style="1" customWidth="1"/>
    <col min="8230" max="8230" width="7.7109375" style="1" customWidth="1"/>
    <col min="8231" max="8231" width="7.42578125" style="1" customWidth="1"/>
    <col min="8232" max="8448" width="9.140625" style="1"/>
    <col min="8449" max="8449" width="5.7109375" style="1" customWidth="1"/>
    <col min="8450" max="8450" width="6" style="1" bestFit="1" customWidth="1"/>
    <col min="8451" max="8451" width="3.28515625" style="1" bestFit="1" customWidth="1"/>
    <col min="8452" max="8452" width="6.140625" style="1" customWidth="1"/>
    <col min="8453" max="8453" width="6" style="1" bestFit="1" customWidth="1"/>
    <col min="8454" max="8454" width="14.28515625" style="1" customWidth="1"/>
    <col min="8455" max="8455" width="4.5703125" style="1" customWidth="1"/>
    <col min="8456" max="8483" width="3.7109375" style="1" customWidth="1"/>
    <col min="8484" max="8484" width="7.7109375" style="1" customWidth="1"/>
    <col min="8485" max="8485" width="18.7109375" style="1" customWidth="1"/>
    <col min="8486" max="8486" width="7.7109375" style="1" customWidth="1"/>
    <col min="8487" max="8487" width="7.42578125" style="1" customWidth="1"/>
    <col min="8488" max="8704" width="9.140625" style="1"/>
    <col min="8705" max="8705" width="5.7109375" style="1" customWidth="1"/>
    <col min="8706" max="8706" width="6" style="1" bestFit="1" customWidth="1"/>
    <col min="8707" max="8707" width="3.28515625" style="1" bestFit="1" customWidth="1"/>
    <col min="8708" max="8708" width="6.140625" style="1" customWidth="1"/>
    <col min="8709" max="8709" width="6" style="1" bestFit="1" customWidth="1"/>
    <col min="8710" max="8710" width="14.28515625" style="1" customWidth="1"/>
    <col min="8711" max="8711" width="4.5703125" style="1" customWidth="1"/>
    <col min="8712" max="8739" width="3.7109375" style="1" customWidth="1"/>
    <col min="8740" max="8740" width="7.7109375" style="1" customWidth="1"/>
    <col min="8741" max="8741" width="18.7109375" style="1" customWidth="1"/>
    <col min="8742" max="8742" width="7.7109375" style="1" customWidth="1"/>
    <col min="8743" max="8743" width="7.42578125" style="1" customWidth="1"/>
    <col min="8744" max="8960" width="9.140625" style="1"/>
    <col min="8961" max="8961" width="5.7109375" style="1" customWidth="1"/>
    <col min="8962" max="8962" width="6" style="1" bestFit="1" customWidth="1"/>
    <col min="8963" max="8963" width="3.28515625" style="1" bestFit="1" customWidth="1"/>
    <col min="8964" max="8964" width="6.140625" style="1" customWidth="1"/>
    <col min="8965" max="8965" width="6" style="1" bestFit="1" customWidth="1"/>
    <col min="8966" max="8966" width="14.28515625" style="1" customWidth="1"/>
    <col min="8967" max="8967" width="4.5703125" style="1" customWidth="1"/>
    <col min="8968" max="8995" width="3.7109375" style="1" customWidth="1"/>
    <col min="8996" max="8996" width="7.7109375" style="1" customWidth="1"/>
    <col min="8997" max="8997" width="18.7109375" style="1" customWidth="1"/>
    <col min="8998" max="8998" width="7.7109375" style="1" customWidth="1"/>
    <col min="8999" max="8999" width="7.42578125" style="1" customWidth="1"/>
    <col min="9000" max="9216" width="9.140625" style="1"/>
    <col min="9217" max="9217" width="5.7109375" style="1" customWidth="1"/>
    <col min="9218" max="9218" width="6" style="1" bestFit="1" customWidth="1"/>
    <col min="9219" max="9219" width="3.28515625" style="1" bestFit="1" customWidth="1"/>
    <col min="9220" max="9220" width="6.140625" style="1" customWidth="1"/>
    <col min="9221" max="9221" width="6" style="1" bestFit="1" customWidth="1"/>
    <col min="9222" max="9222" width="14.28515625" style="1" customWidth="1"/>
    <col min="9223" max="9223" width="4.5703125" style="1" customWidth="1"/>
    <col min="9224" max="9251" width="3.7109375" style="1" customWidth="1"/>
    <col min="9252" max="9252" width="7.7109375" style="1" customWidth="1"/>
    <col min="9253" max="9253" width="18.7109375" style="1" customWidth="1"/>
    <col min="9254" max="9254" width="7.7109375" style="1" customWidth="1"/>
    <col min="9255" max="9255" width="7.42578125" style="1" customWidth="1"/>
    <col min="9256" max="9472" width="9.140625" style="1"/>
    <col min="9473" max="9473" width="5.7109375" style="1" customWidth="1"/>
    <col min="9474" max="9474" width="6" style="1" bestFit="1" customWidth="1"/>
    <col min="9475" max="9475" width="3.28515625" style="1" bestFit="1" customWidth="1"/>
    <col min="9476" max="9476" width="6.140625" style="1" customWidth="1"/>
    <col min="9477" max="9477" width="6" style="1" bestFit="1" customWidth="1"/>
    <col min="9478" max="9478" width="14.28515625" style="1" customWidth="1"/>
    <col min="9479" max="9479" width="4.5703125" style="1" customWidth="1"/>
    <col min="9480" max="9507" width="3.7109375" style="1" customWidth="1"/>
    <col min="9508" max="9508" width="7.7109375" style="1" customWidth="1"/>
    <col min="9509" max="9509" width="18.7109375" style="1" customWidth="1"/>
    <col min="9510" max="9510" width="7.7109375" style="1" customWidth="1"/>
    <col min="9511" max="9511" width="7.42578125" style="1" customWidth="1"/>
    <col min="9512" max="9728" width="9.140625" style="1"/>
    <col min="9729" max="9729" width="5.7109375" style="1" customWidth="1"/>
    <col min="9730" max="9730" width="6" style="1" bestFit="1" customWidth="1"/>
    <col min="9731" max="9731" width="3.28515625" style="1" bestFit="1" customWidth="1"/>
    <col min="9732" max="9732" width="6.140625" style="1" customWidth="1"/>
    <col min="9733" max="9733" width="6" style="1" bestFit="1" customWidth="1"/>
    <col min="9734" max="9734" width="14.28515625" style="1" customWidth="1"/>
    <col min="9735" max="9735" width="4.5703125" style="1" customWidth="1"/>
    <col min="9736" max="9763" width="3.7109375" style="1" customWidth="1"/>
    <col min="9764" max="9764" width="7.7109375" style="1" customWidth="1"/>
    <col min="9765" max="9765" width="18.7109375" style="1" customWidth="1"/>
    <col min="9766" max="9766" width="7.7109375" style="1" customWidth="1"/>
    <col min="9767" max="9767" width="7.42578125" style="1" customWidth="1"/>
    <col min="9768" max="9984" width="9.140625" style="1"/>
    <col min="9985" max="9985" width="5.7109375" style="1" customWidth="1"/>
    <col min="9986" max="9986" width="6" style="1" bestFit="1" customWidth="1"/>
    <col min="9987" max="9987" width="3.28515625" style="1" bestFit="1" customWidth="1"/>
    <col min="9988" max="9988" width="6.140625" style="1" customWidth="1"/>
    <col min="9989" max="9989" width="6" style="1" bestFit="1" customWidth="1"/>
    <col min="9990" max="9990" width="14.28515625" style="1" customWidth="1"/>
    <col min="9991" max="9991" width="4.5703125" style="1" customWidth="1"/>
    <col min="9992" max="10019" width="3.7109375" style="1" customWidth="1"/>
    <col min="10020" max="10020" width="7.7109375" style="1" customWidth="1"/>
    <col min="10021" max="10021" width="18.7109375" style="1" customWidth="1"/>
    <col min="10022" max="10022" width="7.7109375" style="1" customWidth="1"/>
    <col min="10023" max="10023" width="7.42578125" style="1" customWidth="1"/>
    <col min="10024" max="10240" width="9.140625" style="1"/>
    <col min="10241" max="10241" width="5.7109375" style="1" customWidth="1"/>
    <col min="10242" max="10242" width="6" style="1" bestFit="1" customWidth="1"/>
    <col min="10243" max="10243" width="3.28515625" style="1" bestFit="1" customWidth="1"/>
    <col min="10244" max="10244" width="6.140625" style="1" customWidth="1"/>
    <col min="10245" max="10245" width="6" style="1" bestFit="1" customWidth="1"/>
    <col min="10246" max="10246" width="14.28515625" style="1" customWidth="1"/>
    <col min="10247" max="10247" width="4.5703125" style="1" customWidth="1"/>
    <col min="10248" max="10275" width="3.7109375" style="1" customWidth="1"/>
    <col min="10276" max="10276" width="7.7109375" style="1" customWidth="1"/>
    <col min="10277" max="10277" width="18.7109375" style="1" customWidth="1"/>
    <col min="10278" max="10278" width="7.7109375" style="1" customWidth="1"/>
    <col min="10279" max="10279" width="7.42578125" style="1" customWidth="1"/>
    <col min="10280" max="10496" width="9.140625" style="1"/>
    <col min="10497" max="10497" width="5.7109375" style="1" customWidth="1"/>
    <col min="10498" max="10498" width="6" style="1" bestFit="1" customWidth="1"/>
    <col min="10499" max="10499" width="3.28515625" style="1" bestFit="1" customWidth="1"/>
    <col min="10500" max="10500" width="6.140625" style="1" customWidth="1"/>
    <col min="10501" max="10501" width="6" style="1" bestFit="1" customWidth="1"/>
    <col min="10502" max="10502" width="14.28515625" style="1" customWidth="1"/>
    <col min="10503" max="10503" width="4.5703125" style="1" customWidth="1"/>
    <col min="10504" max="10531" width="3.7109375" style="1" customWidth="1"/>
    <col min="10532" max="10532" width="7.7109375" style="1" customWidth="1"/>
    <col min="10533" max="10533" width="18.7109375" style="1" customWidth="1"/>
    <col min="10534" max="10534" width="7.7109375" style="1" customWidth="1"/>
    <col min="10535" max="10535" width="7.42578125" style="1" customWidth="1"/>
    <col min="10536" max="10752" width="9.140625" style="1"/>
    <col min="10753" max="10753" width="5.7109375" style="1" customWidth="1"/>
    <col min="10754" max="10754" width="6" style="1" bestFit="1" customWidth="1"/>
    <col min="10755" max="10755" width="3.28515625" style="1" bestFit="1" customWidth="1"/>
    <col min="10756" max="10756" width="6.140625" style="1" customWidth="1"/>
    <col min="10757" max="10757" width="6" style="1" bestFit="1" customWidth="1"/>
    <col min="10758" max="10758" width="14.28515625" style="1" customWidth="1"/>
    <col min="10759" max="10759" width="4.5703125" style="1" customWidth="1"/>
    <col min="10760" max="10787" width="3.7109375" style="1" customWidth="1"/>
    <col min="10788" max="10788" width="7.7109375" style="1" customWidth="1"/>
    <col min="10789" max="10789" width="18.7109375" style="1" customWidth="1"/>
    <col min="10790" max="10790" width="7.7109375" style="1" customWidth="1"/>
    <col min="10791" max="10791" width="7.42578125" style="1" customWidth="1"/>
    <col min="10792" max="11008" width="9.140625" style="1"/>
    <col min="11009" max="11009" width="5.7109375" style="1" customWidth="1"/>
    <col min="11010" max="11010" width="6" style="1" bestFit="1" customWidth="1"/>
    <col min="11011" max="11011" width="3.28515625" style="1" bestFit="1" customWidth="1"/>
    <col min="11012" max="11012" width="6.140625" style="1" customWidth="1"/>
    <col min="11013" max="11013" width="6" style="1" bestFit="1" customWidth="1"/>
    <col min="11014" max="11014" width="14.28515625" style="1" customWidth="1"/>
    <col min="11015" max="11015" width="4.5703125" style="1" customWidth="1"/>
    <col min="11016" max="11043" width="3.7109375" style="1" customWidth="1"/>
    <col min="11044" max="11044" width="7.7109375" style="1" customWidth="1"/>
    <col min="11045" max="11045" width="18.7109375" style="1" customWidth="1"/>
    <col min="11046" max="11046" width="7.7109375" style="1" customWidth="1"/>
    <col min="11047" max="11047" width="7.42578125" style="1" customWidth="1"/>
    <col min="11048" max="11264" width="9.140625" style="1"/>
    <col min="11265" max="11265" width="5.7109375" style="1" customWidth="1"/>
    <col min="11266" max="11266" width="6" style="1" bestFit="1" customWidth="1"/>
    <col min="11267" max="11267" width="3.28515625" style="1" bestFit="1" customWidth="1"/>
    <col min="11268" max="11268" width="6.140625" style="1" customWidth="1"/>
    <col min="11269" max="11269" width="6" style="1" bestFit="1" customWidth="1"/>
    <col min="11270" max="11270" width="14.28515625" style="1" customWidth="1"/>
    <col min="11271" max="11271" width="4.5703125" style="1" customWidth="1"/>
    <col min="11272" max="11299" width="3.7109375" style="1" customWidth="1"/>
    <col min="11300" max="11300" width="7.7109375" style="1" customWidth="1"/>
    <col min="11301" max="11301" width="18.7109375" style="1" customWidth="1"/>
    <col min="11302" max="11302" width="7.7109375" style="1" customWidth="1"/>
    <col min="11303" max="11303" width="7.42578125" style="1" customWidth="1"/>
    <col min="11304" max="11520" width="9.140625" style="1"/>
    <col min="11521" max="11521" width="5.7109375" style="1" customWidth="1"/>
    <col min="11522" max="11522" width="6" style="1" bestFit="1" customWidth="1"/>
    <col min="11523" max="11523" width="3.28515625" style="1" bestFit="1" customWidth="1"/>
    <col min="11524" max="11524" width="6.140625" style="1" customWidth="1"/>
    <col min="11525" max="11525" width="6" style="1" bestFit="1" customWidth="1"/>
    <col min="11526" max="11526" width="14.28515625" style="1" customWidth="1"/>
    <col min="11527" max="11527" width="4.5703125" style="1" customWidth="1"/>
    <col min="11528" max="11555" width="3.7109375" style="1" customWidth="1"/>
    <col min="11556" max="11556" width="7.7109375" style="1" customWidth="1"/>
    <col min="11557" max="11557" width="18.7109375" style="1" customWidth="1"/>
    <col min="11558" max="11558" width="7.7109375" style="1" customWidth="1"/>
    <col min="11559" max="11559" width="7.42578125" style="1" customWidth="1"/>
    <col min="11560" max="11776" width="9.140625" style="1"/>
    <col min="11777" max="11777" width="5.7109375" style="1" customWidth="1"/>
    <col min="11778" max="11778" width="6" style="1" bestFit="1" customWidth="1"/>
    <col min="11779" max="11779" width="3.28515625" style="1" bestFit="1" customWidth="1"/>
    <col min="11780" max="11780" width="6.140625" style="1" customWidth="1"/>
    <col min="11781" max="11781" width="6" style="1" bestFit="1" customWidth="1"/>
    <col min="11782" max="11782" width="14.28515625" style="1" customWidth="1"/>
    <col min="11783" max="11783" width="4.5703125" style="1" customWidth="1"/>
    <col min="11784" max="11811" width="3.7109375" style="1" customWidth="1"/>
    <col min="11812" max="11812" width="7.7109375" style="1" customWidth="1"/>
    <col min="11813" max="11813" width="18.7109375" style="1" customWidth="1"/>
    <col min="11814" max="11814" width="7.7109375" style="1" customWidth="1"/>
    <col min="11815" max="11815" width="7.42578125" style="1" customWidth="1"/>
    <col min="11816" max="12032" width="9.140625" style="1"/>
    <col min="12033" max="12033" width="5.7109375" style="1" customWidth="1"/>
    <col min="12034" max="12034" width="6" style="1" bestFit="1" customWidth="1"/>
    <col min="12035" max="12035" width="3.28515625" style="1" bestFit="1" customWidth="1"/>
    <col min="12036" max="12036" width="6.140625" style="1" customWidth="1"/>
    <col min="12037" max="12037" width="6" style="1" bestFit="1" customWidth="1"/>
    <col min="12038" max="12038" width="14.28515625" style="1" customWidth="1"/>
    <col min="12039" max="12039" width="4.5703125" style="1" customWidth="1"/>
    <col min="12040" max="12067" width="3.7109375" style="1" customWidth="1"/>
    <col min="12068" max="12068" width="7.7109375" style="1" customWidth="1"/>
    <col min="12069" max="12069" width="18.7109375" style="1" customWidth="1"/>
    <col min="12070" max="12070" width="7.7109375" style="1" customWidth="1"/>
    <col min="12071" max="12071" width="7.42578125" style="1" customWidth="1"/>
    <col min="12072" max="12288" width="9.140625" style="1"/>
    <col min="12289" max="12289" width="5.7109375" style="1" customWidth="1"/>
    <col min="12290" max="12290" width="6" style="1" bestFit="1" customWidth="1"/>
    <col min="12291" max="12291" width="3.28515625" style="1" bestFit="1" customWidth="1"/>
    <col min="12292" max="12292" width="6.140625" style="1" customWidth="1"/>
    <col min="12293" max="12293" width="6" style="1" bestFit="1" customWidth="1"/>
    <col min="12294" max="12294" width="14.28515625" style="1" customWidth="1"/>
    <col min="12295" max="12295" width="4.5703125" style="1" customWidth="1"/>
    <col min="12296" max="12323" width="3.7109375" style="1" customWidth="1"/>
    <col min="12324" max="12324" width="7.7109375" style="1" customWidth="1"/>
    <col min="12325" max="12325" width="18.7109375" style="1" customWidth="1"/>
    <col min="12326" max="12326" width="7.7109375" style="1" customWidth="1"/>
    <col min="12327" max="12327" width="7.42578125" style="1" customWidth="1"/>
    <col min="12328" max="12544" width="9.140625" style="1"/>
    <col min="12545" max="12545" width="5.7109375" style="1" customWidth="1"/>
    <col min="12546" max="12546" width="6" style="1" bestFit="1" customWidth="1"/>
    <col min="12547" max="12547" width="3.28515625" style="1" bestFit="1" customWidth="1"/>
    <col min="12548" max="12548" width="6.140625" style="1" customWidth="1"/>
    <col min="12549" max="12549" width="6" style="1" bestFit="1" customWidth="1"/>
    <col min="12550" max="12550" width="14.28515625" style="1" customWidth="1"/>
    <col min="12551" max="12551" width="4.5703125" style="1" customWidth="1"/>
    <col min="12552" max="12579" width="3.7109375" style="1" customWidth="1"/>
    <col min="12580" max="12580" width="7.7109375" style="1" customWidth="1"/>
    <col min="12581" max="12581" width="18.7109375" style="1" customWidth="1"/>
    <col min="12582" max="12582" width="7.7109375" style="1" customWidth="1"/>
    <col min="12583" max="12583" width="7.42578125" style="1" customWidth="1"/>
    <col min="12584" max="12800" width="9.140625" style="1"/>
    <col min="12801" max="12801" width="5.7109375" style="1" customWidth="1"/>
    <col min="12802" max="12802" width="6" style="1" bestFit="1" customWidth="1"/>
    <col min="12803" max="12803" width="3.28515625" style="1" bestFit="1" customWidth="1"/>
    <col min="12804" max="12804" width="6.140625" style="1" customWidth="1"/>
    <col min="12805" max="12805" width="6" style="1" bestFit="1" customWidth="1"/>
    <col min="12806" max="12806" width="14.28515625" style="1" customWidth="1"/>
    <col min="12807" max="12807" width="4.5703125" style="1" customWidth="1"/>
    <col min="12808" max="12835" width="3.7109375" style="1" customWidth="1"/>
    <col min="12836" max="12836" width="7.7109375" style="1" customWidth="1"/>
    <col min="12837" max="12837" width="18.7109375" style="1" customWidth="1"/>
    <col min="12838" max="12838" width="7.7109375" style="1" customWidth="1"/>
    <col min="12839" max="12839" width="7.42578125" style="1" customWidth="1"/>
    <col min="12840" max="13056" width="9.140625" style="1"/>
    <col min="13057" max="13057" width="5.7109375" style="1" customWidth="1"/>
    <col min="13058" max="13058" width="6" style="1" bestFit="1" customWidth="1"/>
    <col min="13059" max="13059" width="3.28515625" style="1" bestFit="1" customWidth="1"/>
    <col min="13060" max="13060" width="6.140625" style="1" customWidth="1"/>
    <col min="13061" max="13061" width="6" style="1" bestFit="1" customWidth="1"/>
    <col min="13062" max="13062" width="14.28515625" style="1" customWidth="1"/>
    <col min="13063" max="13063" width="4.5703125" style="1" customWidth="1"/>
    <col min="13064" max="13091" width="3.7109375" style="1" customWidth="1"/>
    <col min="13092" max="13092" width="7.7109375" style="1" customWidth="1"/>
    <col min="13093" max="13093" width="18.7109375" style="1" customWidth="1"/>
    <col min="13094" max="13094" width="7.7109375" style="1" customWidth="1"/>
    <col min="13095" max="13095" width="7.42578125" style="1" customWidth="1"/>
    <col min="13096" max="13312" width="9.140625" style="1"/>
    <col min="13313" max="13313" width="5.7109375" style="1" customWidth="1"/>
    <col min="13314" max="13314" width="6" style="1" bestFit="1" customWidth="1"/>
    <col min="13315" max="13315" width="3.28515625" style="1" bestFit="1" customWidth="1"/>
    <col min="13316" max="13316" width="6.140625" style="1" customWidth="1"/>
    <col min="13317" max="13317" width="6" style="1" bestFit="1" customWidth="1"/>
    <col min="13318" max="13318" width="14.28515625" style="1" customWidth="1"/>
    <col min="13319" max="13319" width="4.5703125" style="1" customWidth="1"/>
    <col min="13320" max="13347" width="3.7109375" style="1" customWidth="1"/>
    <col min="13348" max="13348" width="7.7109375" style="1" customWidth="1"/>
    <col min="13349" max="13349" width="18.7109375" style="1" customWidth="1"/>
    <col min="13350" max="13350" width="7.7109375" style="1" customWidth="1"/>
    <col min="13351" max="13351" width="7.42578125" style="1" customWidth="1"/>
    <col min="13352" max="13568" width="9.140625" style="1"/>
    <col min="13569" max="13569" width="5.7109375" style="1" customWidth="1"/>
    <col min="13570" max="13570" width="6" style="1" bestFit="1" customWidth="1"/>
    <col min="13571" max="13571" width="3.28515625" style="1" bestFit="1" customWidth="1"/>
    <col min="13572" max="13572" width="6.140625" style="1" customWidth="1"/>
    <col min="13573" max="13573" width="6" style="1" bestFit="1" customWidth="1"/>
    <col min="13574" max="13574" width="14.28515625" style="1" customWidth="1"/>
    <col min="13575" max="13575" width="4.5703125" style="1" customWidth="1"/>
    <col min="13576" max="13603" width="3.7109375" style="1" customWidth="1"/>
    <col min="13604" max="13604" width="7.7109375" style="1" customWidth="1"/>
    <col min="13605" max="13605" width="18.7109375" style="1" customWidth="1"/>
    <col min="13606" max="13606" width="7.7109375" style="1" customWidth="1"/>
    <col min="13607" max="13607" width="7.42578125" style="1" customWidth="1"/>
    <col min="13608" max="13824" width="9.140625" style="1"/>
    <col min="13825" max="13825" width="5.7109375" style="1" customWidth="1"/>
    <col min="13826" max="13826" width="6" style="1" bestFit="1" customWidth="1"/>
    <col min="13827" max="13827" width="3.28515625" style="1" bestFit="1" customWidth="1"/>
    <col min="13828" max="13828" width="6.140625" style="1" customWidth="1"/>
    <col min="13829" max="13829" width="6" style="1" bestFit="1" customWidth="1"/>
    <col min="13830" max="13830" width="14.28515625" style="1" customWidth="1"/>
    <col min="13831" max="13831" width="4.5703125" style="1" customWidth="1"/>
    <col min="13832" max="13859" width="3.7109375" style="1" customWidth="1"/>
    <col min="13860" max="13860" width="7.7109375" style="1" customWidth="1"/>
    <col min="13861" max="13861" width="18.7109375" style="1" customWidth="1"/>
    <col min="13862" max="13862" width="7.7109375" style="1" customWidth="1"/>
    <col min="13863" max="13863" width="7.42578125" style="1" customWidth="1"/>
    <col min="13864" max="14080" width="9.140625" style="1"/>
    <col min="14081" max="14081" width="5.7109375" style="1" customWidth="1"/>
    <col min="14082" max="14082" width="6" style="1" bestFit="1" customWidth="1"/>
    <col min="14083" max="14083" width="3.28515625" style="1" bestFit="1" customWidth="1"/>
    <col min="14084" max="14084" width="6.140625" style="1" customWidth="1"/>
    <col min="14085" max="14085" width="6" style="1" bestFit="1" customWidth="1"/>
    <col min="14086" max="14086" width="14.28515625" style="1" customWidth="1"/>
    <col min="14087" max="14087" width="4.5703125" style="1" customWidth="1"/>
    <col min="14088" max="14115" width="3.7109375" style="1" customWidth="1"/>
    <col min="14116" max="14116" width="7.7109375" style="1" customWidth="1"/>
    <col min="14117" max="14117" width="18.7109375" style="1" customWidth="1"/>
    <col min="14118" max="14118" width="7.7109375" style="1" customWidth="1"/>
    <col min="14119" max="14119" width="7.42578125" style="1" customWidth="1"/>
    <col min="14120" max="14336" width="9.140625" style="1"/>
    <col min="14337" max="14337" width="5.7109375" style="1" customWidth="1"/>
    <col min="14338" max="14338" width="6" style="1" bestFit="1" customWidth="1"/>
    <col min="14339" max="14339" width="3.28515625" style="1" bestFit="1" customWidth="1"/>
    <col min="14340" max="14340" width="6.140625" style="1" customWidth="1"/>
    <col min="14341" max="14341" width="6" style="1" bestFit="1" customWidth="1"/>
    <col min="14342" max="14342" width="14.28515625" style="1" customWidth="1"/>
    <col min="14343" max="14343" width="4.5703125" style="1" customWidth="1"/>
    <col min="14344" max="14371" width="3.7109375" style="1" customWidth="1"/>
    <col min="14372" max="14372" width="7.7109375" style="1" customWidth="1"/>
    <col min="14373" max="14373" width="18.7109375" style="1" customWidth="1"/>
    <col min="14374" max="14374" width="7.7109375" style="1" customWidth="1"/>
    <col min="14375" max="14375" width="7.42578125" style="1" customWidth="1"/>
    <col min="14376" max="14592" width="9.140625" style="1"/>
    <col min="14593" max="14593" width="5.7109375" style="1" customWidth="1"/>
    <col min="14594" max="14594" width="6" style="1" bestFit="1" customWidth="1"/>
    <col min="14595" max="14595" width="3.28515625" style="1" bestFit="1" customWidth="1"/>
    <col min="14596" max="14596" width="6.140625" style="1" customWidth="1"/>
    <col min="14597" max="14597" width="6" style="1" bestFit="1" customWidth="1"/>
    <col min="14598" max="14598" width="14.28515625" style="1" customWidth="1"/>
    <col min="14599" max="14599" width="4.5703125" style="1" customWidth="1"/>
    <col min="14600" max="14627" width="3.7109375" style="1" customWidth="1"/>
    <col min="14628" max="14628" width="7.7109375" style="1" customWidth="1"/>
    <col min="14629" max="14629" width="18.7109375" style="1" customWidth="1"/>
    <col min="14630" max="14630" width="7.7109375" style="1" customWidth="1"/>
    <col min="14631" max="14631" width="7.42578125" style="1" customWidth="1"/>
    <col min="14632" max="14848" width="9.140625" style="1"/>
    <col min="14849" max="14849" width="5.7109375" style="1" customWidth="1"/>
    <col min="14850" max="14850" width="6" style="1" bestFit="1" customWidth="1"/>
    <col min="14851" max="14851" width="3.28515625" style="1" bestFit="1" customWidth="1"/>
    <col min="14852" max="14852" width="6.140625" style="1" customWidth="1"/>
    <col min="14853" max="14853" width="6" style="1" bestFit="1" customWidth="1"/>
    <col min="14854" max="14854" width="14.28515625" style="1" customWidth="1"/>
    <col min="14855" max="14855" width="4.5703125" style="1" customWidth="1"/>
    <col min="14856" max="14883" width="3.7109375" style="1" customWidth="1"/>
    <col min="14884" max="14884" width="7.7109375" style="1" customWidth="1"/>
    <col min="14885" max="14885" width="18.7109375" style="1" customWidth="1"/>
    <col min="14886" max="14886" width="7.7109375" style="1" customWidth="1"/>
    <col min="14887" max="14887" width="7.42578125" style="1" customWidth="1"/>
    <col min="14888" max="15104" width="9.140625" style="1"/>
    <col min="15105" max="15105" width="5.7109375" style="1" customWidth="1"/>
    <col min="15106" max="15106" width="6" style="1" bestFit="1" customWidth="1"/>
    <col min="15107" max="15107" width="3.28515625" style="1" bestFit="1" customWidth="1"/>
    <col min="15108" max="15108" width="6.140625" style="1" customWidth="1"/>
    <col min="15109" max="15109" width="6" style="1" bestFit="1" customWidth="1"/>
    <col min="15110" max="15110" width="14.28515625" style="1" customWidth="1"/>
    <col min="15111" max="15111" width="4.5703125" style="1" customWidth="1"/>
    <col min="15112" max="15139" width="3.7109375" style="1" customWidth="1"/>
    <col min="15140" max="15140" width="7.7109375" style="1" customWidth="1"/>
    <col min="15141" max="15141" width="18.7109375" style="1" customWidth="1"/>
    <col min="15142" max="15142" width="7.7109375" style="1" customWidth="1"/>
    <col min="15143" max="15143" width="7.42578125" style="1" customWidth="1"/>
    <col min="15144" max="15360" width="9.140625" style="1"/>
    <col min="15361" max="15361" width="5.7109375" style="1" customWidth="1"/>
    <col min="15362" max="15362" width="6" style="1" bestFit="1" customWidth="1"/>
    <col min="15363" max="15363" width="3.28515625" style="1" bestFit="1" customWidth="1"/>
    <col min="15364" max="15364" width="6.140625" style="1" customWidth="1"/>
    <col min="15365" max="15365" width="6" style="1" bestFit="1" customWidth="1"/>
    <col min="15366" max="15366" width="14.28515625" style="1" customWidth="1"/>
    <col min="15367" max="15367" width="4.5703125" style="1" customWidth="1"/>
    <col min="15368" max="15395" width="3.7109375" style="1" customWidth="1"/>
    <col min="15396" max="15396" width="7.7109375" style="1" customWidth="1"/>
    <col min="15397" max="15397" width="18.7109375" style="1" customWidth="1"/>
    <col min="15398" max="15398" width="7.7109375" style="1" customWidth="1"/>
    <col min="15399" max="15399" width="7.42578125" style="1" customWidth="1"/>
    <col min="15400" max="15616" width="9.140625" style="1"/>
    <col min="15617" max="15617" width="5.7109375" style="1" customWidth="1"/>
    <col min="15618" max="15618" width="6" style="1" bestFit="1" customWidth="1"/>
    <col min="15619" max="15619" width="3.28515625" style="1" bestFit="1" customWidth="1"/>
    <col min="15620" max="15620" width="6.140625" style="1" customWidth="1"/>
    <col min="15621" max="15621" width="6" style="1" bestFit="1" customWidth="1"/>
    <col min="15622" max="15622" width="14.28515625" style="1" customWidth="1"/>
    <col min="15623" max="15623" width="4.5703125" style="1" customWidth="1"/>
    <col min="15624" max="15651" width="3.7109375" style="1" customWidth="1"/>
    <col min="15652" max="15652" width="7.7109375" style="1" customWidth="1"/>
    <col min="15653" max="15653" width="18.7109375" style="1" customWidth="1"/>
    <col min="15654" max="15654" width="7.7109375" style="1" customWidth="1"/>
    <col min="15655" max="15655" width="7.42578125" style="1" customWidth="1"/>
    <col min="15656" max="15872" width="9.140625" style="1"/>
    <col min="15873" max="15873" width="5.7109375" style="1" customWidth="1"/>
    <col min="15874" max="15874" width="6" style="1" bestFit="1" customWidth="1"/>
    <col min="15875" max="15875" width="3.28515625" style="1" bestFit="1" customWidth="1"/>
    <col min="15876" max="15876" width="6.140625" style="1" customWidth="1"/>
    <col min="15877" max="15877" width="6" style="1" bestFit="1" customWidth="1"/>
    <col min="15878" max="15878" width="14.28515625" style="1" customWidth="1"/>
    <col min="15879" max="15879" width="4.5703125" style="1" customWidth="1"/>
    <col min="15880" max="15907" width="3.7109375" style="1" customWidth="1"/>
    <col min="15908" max="15908" width="7.7109375" style="1" customWidth="1"/>
    <col min="15909" max="15909" width="18.7109375" style="1" customWidth="1"/>
    <col min="15910" max="15910" width="7.7109375" style="1" customWidth="1"/>
    <col min="15911" max="15911" width="7.42578125" style="1" customWidth="1"/>
    <col min="15912" max="16128" width="9.140625" style="1"/>
    <col min="16129" max="16129" width="5.7109375" style="1" customWidth="1"/>
    <col min="16130" max="16130" width="6" style="1" bestFit="1" customWidth="1"/>
    <col min="16131" max="16131" width="3.28515625" style="1" bestFit="1" customWidth="1"/>
    <col min="16132" max="16132" width="6.140625" style="1" customWidth="1"/>
    <col min="16133" max="16133" width="6" style="1" bestFit="1" customWidth="1"/>
    <col min="16134" max="16134" width="14.28515625" style="1" customWidth="1"/>
    <col min="16135" max="16135" width="4.5703125" style="1" customWidth="1"/>
    <col min="16136" max="16163" width="3.7109375" style="1" customWidth="1"/>
    <col min="16164" max="16164" width="7.7109375" style="1" customWidth="1"/>
    <col min="16165" max="16165" width="18.7109375" style="1" customWidth="1"/>
    <col min="16166" max="16166" width="7.7109375" style="1" customWidth="1"/>
    <col min="16167" max="16167" width="7.42578125" style="1" customWidth="1"/>
    <col min="16168" max="16384" width="9.140625" style="1"/>
  </cols>
  <sheetData>
    <row r="1" spans="2:42" x14ac:dyDescent="0.15">
      <c r="B1" s="2" t="s">
        <v>107</v>
      </c>
    </row>
    <row r="2" spans="2:42" ht="17.25" x14ac:dyDescent="0.2">
      <c r="B2" s="3" t="s">
        <v>66</v>
      </c>
      <c r="K2" s="2"/>
      <c r="R2" s="1" t="s">
        <v>67</v>
      </c>
      <c r="S2" s="151" t="s">
        <v>108</v>
      </c>
      <c r="T2" s="151"/>
      <c r="U2" s="151"/>
      <c r="V2" s="151"/>
      <c r="X2" s="1" t="s">
        <v>68</v>
      </c>
      <c r="Y2" s="1" t="s">
        <v>10</v>
      </c>
      <c r="AB2" s="4" t="s">
        <v>69</v>
      </c>
      <c r="AC2" s="152" t="s">
        <v>70</v>
      </c>
      <c r="AD2" s="152"/>
      <c r="AE2" s="152"/>
      <c r="AF2" s="152"/>
      <c r="AG2" s="152"/>
      <c r="AH2" s="152"/>
      <c r="AI2" s="152"/>
      <c r="AJ2" s="152"/>
      <c r="AK2" s="152"/>
      <c r="AL2" s="1" t="s">
        <v>71</v>
      </c>
      <c r="AN2" s="5"/>
      <c r="AP2" s="6"/>
    </row>
    <row r="3" spans="2:42" ht="14.25" x14ac:dyDescent="0.15">
      <c r="B3" s="7" t="s">
        <v>14</v>
      </c>
      <c r="Y3" s="1" t="s">
        <v>15</v>
      </c>
      <c r="AB3" s="4" t="s">
        <v>67</v>
      </c>
      <c r="AC3" s="152" t="s">
        <v>12</v>
      </c>
      <c r="AD3" s="152"/>
      <c r="AE3" s="152"/>
      <c r="AF3" s="152"/>
      <c r="AG3" s="152"/>
      <c r="AH3" s="152"/>
      <c r="AI3" s="152"/>
      <c r="AJ3" s="152"/>
      <c r="AK3" s="152"/>
      <c r="AL3" s="1" t="s">
        <v>71</v>
      </c>
    </row>
    <row r="4" spans="2:42" ht="14.25" x14ac:dyDescent="0.15">
      <c r="B4" s="7"/>
      <c r="Y4" s="2" t="s">
        <v>72</v>
      </c>
      <c r="Z4" s="2"/>
      <c r="AA4" s="2"/>
      <c r="AB4" s="10"/>
      <c r="AC4" s="11"/>
      <c r="AD4" s="11"/>
      <c r="AE4" s="11"/>
      <c r="AF4" s="11"/>
      <c r="AG4" s="11"/>
      <c r="AI4" s="12">
        <v>40</v>
      </c>
      <c r="AJ4" s="9" t="s">
        <v>0</v>
      </c>
      <c r="AK4" s="9"/>
      <c r="AL4" s="9"/>
    </row>
    <row r="5" spans="2:42" ht="14.25" x14ac:dyDescent="0.15">
      <c r="B5" s="7"/>
      <c r="Y5" s="2" t="s">
        <v>24</v>
      </c>
      <c r="Z5" s="2"/>
      <c r="AA5" s="2"/>
      <c r="AB5" s="15">
        <v>40</v>
      </c>
      <c r="AC5" s="11" t="s">
        <v>25</v>
      </c>
      <c r="AD5" s="124" t="s">
        <v>109</v>
      </c>
      <c r="AE5" s="16"/>
      <c r="AF5" s="16"/>
      <c r="AG5" s="16"/>
      <c r="AH5" s="17"/>
      <c r="AI5" s="12"/>
      <c r="AJ5" s="8"/>
      <c r="AK5" s="8"/>
      <c r="AL5" s="9"/>
    </row>
    <row r="6" spans="2:42" ht="9.75" customHeight="1" thickBot="1" x14ac:dyDescent="0.2">
      <c r="B6" s="7"/>
      <c r="AB6" s="4"/>
      <c r="AC6" s="9"/>
      <c r="AD6" s="9"/>
      <c r="AE6" s="9"/>
      <c r="AF6" s="9"/>
      <c r="AG6" s="9"/>
      <c r="AH6" s="9"/>
      <c r="AI6" s="9"/>
      <c r="AJ6" s="9"/>
      <c r="AK6" s="9"/>
      <c r="AL6" s="9"/>
    </row>
    <row r="7" spans="2:42" ht="12" customHeight="1" x14ac:dyDescent="0.15">
      <c r="B7" s="176" t="s">
        <v>26</v>
      </c>
      <c r="C7" s="146"/>
      <c r="D7" s="147"/>
      <c r="E7" s="173" t="s">
        <v>27</v>
      </c>
      <c r="F7" s="162" t="s">
        <v>28</v>
      </c>
      <c r="G7" s="147"/>
      <c r="H7" s="143" t="s">
        <v>29</v>
      </c>
      <c r="I7" s="143"/>
      <c r="J7" s="143"/>
      <c r="K7" s="143"/>
      <c r="L7" s="143"/>
      <c r="M7" s="143"/>
      <c r="N7" s="168"/>
      <c r="O7" s="142" t="s">
        <v>30</v>
      </c>
      <c r="P7" s="143"/>
      <c r="Q7" s="143"/>
      <c r="R7" s="143"/>
      <c r="S7" s="143"/>
      <c r="T7" s="143"/>
      <c r="U7" s="144"/>
      <c r="V7" s="167" t="s">
        <v>31</v>
      </c>
      <c r="W7" s="143"/>
      <c r="X7" s="143"/>
      <c r="Y7" s="143"/>
      <c r="Z7" s="143"/>
      <c r="AA7" s="143"/>
      <c r="AB7" s="168"/>
      <c r="AC7" s="142" t="s">
        <v>32</v>
      </c>
      <c r="AD7" s="143"/>
      <c r="AE7" s="143"/>
      <c r="AF7" s="143"/>
      <c r="AG7" s="143"/>
      <c r="AH7" s="143"/>
      <c r="AI7" s="172"/>
      <c r="AJ7" s="173" t="s">
        <v>34</v>
      </c>
      <c r="AK7" s="148" t="s">
        <v>36</v>
      </c>
      <c r="AL7" s="148" t="s">
        <v>37</v>
      </c>
      <c r="AM7" s="136" t="s">
        <v>38</v>
      </c>
    </row>
    <row r="8" spans="2:42" ht="20.25" customHeight="1" x14ac:dyDescent="0.15">
      <c r="B8" s="177"/>
      <c r="C8" s="178"/>
      <c r="D8" s="165"/>
      <c r="E8" s="174"/>
      <c r="F8" s="163"/>
      <c r="G8" s="165"/>
      <c r="H8" s="24">
        <v>1</v>
      </c>
      <c r="I8" s="24">
        <v>2</v>
      </c>
      <c r="J8" s="24">
        <v>3</v>
      </c>
      <c r="K8" s="24">
        <v>4</v>
      </c>
      <c r="L8" s="24">
        <v>5</v>
      </c>
      <c r="M8" s="24">
        <v>6</v>
      </c>
      <c r="N8" s="27">
        <v>7</v>
      </c>
      <c r="O8" s="28">
        <v>8</v>
      </c>
      <c r="P8" s="24">
        <v>9</v>
      </c>
      <c r="Q8" s="24">
        <v>10</v>
      </c>
      <c r="R8" s="24">
        <v>11</v>
      </c>
      <c r="S8" s="24">
        <v>12</v>
      </c>
      <c r="T8" s="24">
        <v>13</v>
      </c>
      <c r="U8" s="25">
        <v>14</v>
      </c>
      <c r="V8" s="26">
        <v>15</v>
      </c>
      <c r="W8" s="24">
        <v>16</v>
      </c>
      <c r="X8" s="24">
        <v>17</v>
      </c>
      <c r="Y8" s="24">
        <v>18</v>
      </c>
      <c r="Z8" s="24">
        <v>19</v>
      </c>
      <c r="AA8" s="24">
        <v>20</v>
      </c>
      <c r="AB8" s="27">
        <v>21</v>
      </c>
      <c r="AC8" s="28">
        <v>22</v>
      </c>
      <c r="AD8" s="24">
        <v>23</v>
      </c>
      <c r="AE8" s="24">
        <v>24</v>
      </c>
      <c r="AF8" s="24">
        <v>25</v>
      </c>
      <c r="AG8" s="24">
        <v>26</v>
      </c>
      <c r="AH8" s="24">
        <v>27</v>
      </c>
      <c r="AI8" s="109">
        <v>28</v>
      </c>
      <c r="AJ8" s="174"/>
      <c r="AK8" s="149"/>
      <c r="AL8" s="149"/>
      <c r="AM8" s="137"/>
    </row>
    <row r="9" spans="2:42" ht="21.75" customHeight="1" thickBot="1" x14ac:dyDescent="0.2">
      <c r="B9" s="179"/>
      <c r="C9" s="180"/>
      <c r="D9" s="166"/>
      <c r="E9" s="175"/>
      <c r="F9" s="164"/>
      <c r="G9" s="166"/>
      <c r="H9" s="30" t="s">
        <v>39</v>
      </c>
      <c r="I9" s="30" t="s">
        <v>40</v>
      </c>
      <c r="J9" s="30" t="s">
        <v>41</v>
      </c>
      <c r="K9" s="30" t="s">
        <v>42</v>
      </c>
      <c r="L9" s="30" t="s">
        <v>43</v>
      </c>
      <c r="M9" s="30" t="s">
        <v>44</v>
      </c>
      <c r="N9" s="33" t="s">
        <v>45</v>
      </c>
      <c r="O9" s="34" t="s">
        <v>46</v>
      </c>
      <c r="P9" s="30" t="s">
        <v>40</v>
      </c>
      <c r="Q9" s="30" t="s">
        <v>41</v>
      </c>
      <c r="R9" s="30" t="s">
        <v>42</v>
      </c>
      <c r="S9" s="30" t="s">
        <v>43</v>
      </c>
      <c r="T9" s="30" t="s">
        <v>44</v>
      </c>
      <c r="U9" s="31" t="s">
        <v>45</v>
      </c>
      <c r="V9" s="32" t="s">
        <v>46</v>
      </c>
      <c r="W9" s="30" t="s">
        <v>40</v>
      </c>
      <c r="X9" s="30" t="s">
        <v>41</v>
      </c>
      <c r="Y9" s="30" t="s">
        <v>42</v>
      </c>
      <c r="Z9" s="30" t="s">
        <v>43</v>
      </c>
      <c r="AA9" s="30" t="s">
        <v>44</v>
      </c>
      <c r="AB9" s="33" t="s">
        <v>45</v>
      </c>
      <c r="AC9" s="34" t="s">
        <v>46</v>
      </c>
      <c r="AD9" s="30" t="s">
        <v>40</v>
      </c>
      <c r="AE9" s="30" t="s">
        <v>41</v>
      </c>
      <c r="AF9" s="30" t="s">
        <v>42</v>
      </c>
      <c r="AG9" s="30" t="s">
        <v>43</v>
      </c>
      <c r="AH9" s="30" t="s">
        <v>44</v>
      </c>
      <c r="AI9" s="110" t="s">
        <v>45</v>
      </c>
      <c r="AJ9" s="175"/>
      <c r="AK9" s="150"/>
      <c r="AL9" s="150"/>
      <c r="AM9" s="138"/>
    </row>
    <row r="10" spans="2:42" ht="24" customHeight="1" x14ac:dyDescent="0.15">
      <c r="B10" s="139" t="s">
        <v>1</v>
      </c>
      <c r="C10" s="140"/>
      <c r="D10" s="141"/>
      <c r="E10" s="36" t="s">
        <v>50</v>
      </c>
      <c r="F10" s="37" t="s">
        <v>74</v>
      </c>
      <c r="G10" s="38"/>
      <c r="H10" s="39"/>
      <c r="I10" s="39"/>
      <c r="J10" s="39"/>
      <c r="K10" s="39"/>
      <c r="L10" s="39"/>
      <c r="M10" s="39"/>
      <c r="N10" s="42"/>
      <c r="O10" s="43"/>
      <c r="P10" s="39"/>
      <c r="Q10" s="39"/>
      <c r="R10" s="39"/>
      <c r="S10" s="39"/>
      <c r="T10" s="39"/>
      <c r="U10" s="40"/>
      <c r="V10" s="41"/>
      <c r="W10" s="39"/>
      <c r="X10" s="39"/>
      <c r="Y10" s="39"/>
      <c r="Z10" s="39"/>
      <c r="AA10" s="39"/>
      <c r="AB10" s="42"/>
      <c r="AC10" s="43"/>
      <c r="AD10" s="39"/>
      <c r="AE10" s="39"/>
      <c r="AF10" s="39"/>
      <c r="AG10" s="39"/>
      <c r="AH10" s="39"/>
      <c r="AI10" s="111"/>
      <c r="AJ10" s="112">
        <f t="shared" ref="AJ10:AJ26" si="0">SUM(H10:AI10)</f>
        <v>0</v>
      </c>
      <c r="AK10" s="46"/>
      <c r="AL10" s="47">
        <f t="shared" ref="AL10:AL26" si="1">(SUM(AJ10:AJ10))/4</f>
        <v>0</v>
      </c>
      <c r="AM10" s="48">
        <f t="shared" ref="AM10:AM26" si="2">ROUNDDOWN(AL10/$AI$4,1)</f>
        <v>0</v>
      </c>
    </row>
    <row r="11" spans="2:42" ht="24" customHeight="1" x14ac:dyDescent="0.15">
      <c r="B11" s="130" t="s">
        <v>3</v>
      </c>
      <c r="C11" s="131"/>
      <c r="D11" s="132"/>
      <c r="E11" s="49" t="s">
        <v>47</v>
      </c>
      <c r="F11" s="50" t="s">
        <v>76</v>
      </c>
      <c r="G11" s="51"/>
      <c r="H11" s="52"/>
      <c r="I11" s="52"/>
      <c r="J11" s="52"/>
      <c r="K11" s="52"/>
      <c r="L11" s="52"/>
      <c r="M11" s="52"/>
      <c r="N11" s="55"/>
      <c r="O11" s="56"/>
      <c r="P11" s="52"/>
      <c r="Q11" s="52"/>
      <c r="R11" s="52"/>
      <c r="S11" s="52"/>
      <c r="T11" s="52"/>
      <c r="U11" s="53"/>
      <c r="V11" s="54"/>
      <c r="W11" s="52"/>
      <c r="X11" s="52"/>
      <c r="Y11" s="52"/>
      <c r="Z11" s="52"/>
      <c r="AA11" s="52"/>
      <c r="AB11" s="55"/>
      <c r="AC11" s="56"/>
      <c r="AD11" s="52"/>
      <c r="AE11" s="52"/>
      <c r="AF11" s="52"/>
      <c r="AG11" s="52"/>
      <c r="AH11" s="52"/>
      <c r="AI11" s="64"/>
      <c r="AJ11" s="114">
        <f t="shared" si="0"/>
        <v>0</v>
      </c>
      <c r="AK11" s="59"/>
      <c r="AL11" s="60">
        <f t="shared" si="1"/>
        <v>0</v>
      </c>
      <c r="AM11" s="61">
        <f t="shared" si="2"/>
        <v>0</v>
      </c>
    </row>
    <row r="12" spans="2:42" ht="24" customHeight="1" x14ac:dyDescent="0.15">
      <c r="B12" s="130" t="s">
        <v>3</v>
      </c>
      <c r="C12" s="131"/>
      <c r="D12" s="132"/>
      <c r="E12" s="49" t="s">
        <v>50</v>
      </c>
      <c r="F12" s="50" t="s">
        <v>77</v>
      </c>
      <c r="G12" s="51"/>
      <c r="H12" s="52"/>
      <c r="I12" s="52"/>
      <c r="J12" s="52"/>
      <c r="K12" s="52"/>
      <c r="L12" s="52"/>
      <c r="M12" s="52"/>
      <c r="N12" s="55"/>
      <c r="O12" s="56"/>
      <c r="P12" s="52"/>
      <c r="Q12" s="52"/>
      <c r="R12" s="52"/>
      <c r="S12" s="52"/>
      <c r="T12" s="52"/>
      <c r="U12" s="53"/>
      <c r="V12" s="54"/>
      <c r="W12" s="52"/>
      <c r="X12" s="52"/>
      <c r="Y12" s="52"/>
      <c r="Z12" s="52"/>
      <c r="AA12" s="52"/>
      <c r="AB12" s="55"/>
      <c r="AC12" s="56"/>
      <c r="AD12" s="52"/>
      <c r="AE12" s="52"/>
      <c r="AF12" s="52"/>
      <c r="AG12" s="52"/>
      <c r="AH12" s="52"/>
      <c r="AI12" s="64"/>
      <c r="AJ12" s="114">
        <f t="shared" si="0"/>
        <v>0</v>
      </c>
      <c r="AK12" s="59"/>
      <c r="AL12" s="60">
        <f t="shared" si="1"/>
        <v>0</v>
      </c>
      <c r="AM12" s="61">
        <f t="shared" si="2"/>
        <v>0</v>
      </c>
    </row>
    <row r="13" spans="2:42" ht="24" customHeight="1" x14ac:dyDescent="0.15">
      <c r="B13" s="130" t="s">
        <v>103</v>
      </c>
      <c r="C13" s="131"/>
      <c r="D13" s="132"/>
      <c r="E13" s="49" t="s">
        <v>50</v>
      </c>
      <c r="F13" s="50" t="s">
        <v>76</v>
      </c>
      <c r="G13" s="51"/>
      <c r="H13" s="52"/>
      <c r="I13" s="52"/>
      <c r="J13" s="52"/>
      <c r="K13" s="52"/>
      <c r="L13" s="52"/>
      <c r="M13" s="52"/>
      <c r="N13" s="55"/>
      <c r="O13" s="56"/>
      <c r="P13" s="52"/>
      <c r="Q13" s="52"/>
      <c r="R13" s="52"/>
      <c r="S13" s="52"/>
      <c r="T13" s="52"/>
      <c r="U13" s="53"/>
      <c r="V13" s="54"/>
      <c r="W13" s="52"/>
      <c r="X13" s="52"/>
      <c r="Y13" s="52"/>
      <c r="Z13" s="52"/>
      <c r="AA13" s="52"/>
      <c r="AB13" s="55"/>
      <c r="AC13" s="56"/>
      <c r="AD13" s="52"/>
      <c r="AE13" s="52"/>
      <c r="AF13" s="52"/>
      <c r="AG13" s="52"/>
      <c r="AH13" s="52"/>
      <c r="AI13" s="64"/>
      <c r="AJ13" s="114">
        <f t="shared" si="0"/>
        <v>0</v>
      </c>
      <c r="AK13" s="59"/>
      <c r="AL13" s="60">
        <f t="shared" si="1"/>
        <v>0</v>
      </c>
      <c r="AM13" s="61">
        <f t="shared" si="2"/>
        <v>0</v>
      </c>
    </row>
    <row r="14" spans="2:42" ht="24" customHeight="1" x14ac:dyDescent="0.15">
      <c r="B14" s="133" t="s">
        <v>103</v>
      </c>
      <c r="C14" s="134"/>
      <c r="D14" s="135"/>
      <c r="E14" s="49" t="s">
        <v>50</v>
      </c>
      <c r="F14" s="50" t="s">
        <v>76</v>
      </c>
      <c r="G14" s="51"/>
      <c r="H14" s="52"/>
      <c r="I14" s="52"/>
      <c r="J14" s="52"/>
      <c r="K14" s="52"/>
      <c r="L14" s="52"/>
      <c r="M14" s="52"/>
      <c r="N14" s="55"/>
      <c r="O14" s="56"/>
      <c r="P14" s="52"/>
      <c r="Q14" s="52"/>
      <c r="R14" s="52"/>
      <c r="S14" s="52"/>
      <c r="T14" s="52"/>
      <c r="U14" s="53"/>
      <c r="V14" s="54"/>
      <c r="W14" s="52"/>
      <c r="X14" s="52"/>
      <c r="Y14" s="52"/>
      <c r="Z14" s="52"/>
      <c r="AA14" s="52"/>
      <c r="AB14" s="55"/>
      <c r="AC14" s="56"/>
      <c r="AD14" s="52"/>
      <c r="AE14" s="52"/>
      <c r="AF14" s="52"/>
      <c r="AG14" s="52"/>
      <c r="AH14" s="52"/>
      <c r="AI14" s="64"/>
      <c r="AJ14" s="114">
        <f t="shared" si="0"/>
        <v>0</v>
      </c>
      <c r="AK14" s="59"/>
      <c r="AL14" s="60">
        <f t="shared" si="1"/>
        <v>0</v>
      </c>
      <c r="AM14" s="61">
        <f t="shared" si="2"/>
        <v>0</v>
      </c>
    </row>
    <row r="15" spans="2:42" ht="24" customHeight="1" x14ac:dyDescent="0.15">
      <c r="B15" s="133" t="s">
        <v>103</v>
      </c>
      <c r="C15" s="134"/>
      <c r="D15" s="135"/>
      <c r="E15" s="49" t="s">
        <v>47</v>
      </c>
      <c r="F15" s="74" t="s">
        <v>64</v>
      </c>
      <c r="G15" s="51"/>
      <c r="H15" s="52"/>
      <c r="I15" s="52"/>
      <c r="J15" s="52"/>
      <c r="K15" s="52"/>
      <c r="L15" s="52"/>
      <c r="M15" s="52"/>
      <c r="N15" s="55"/>
      <c r="O15" s="56"/>
      <c r="P15" s="52"/>
      <c r="Q15" s="52"/>
      <c r="R15" s="52"/>
      <c r="S15" s="52"/>
      <c r="T15" s="52"/>
      <c r="U15" s="53"/>
      <c r="V15" s="54"/>
      <c r="W15" s="52"/>
      <c r="X15" s="52"/>
      <c r="Y15" s="52"/>
      <c r="Z15" s="52"/>
      <c r="AA15" s="52"/>
      <c r="AB15" s="55"/>
      <c r="AC15" s="56"/>
      <c r="AD15" s="52"/>
      <c r="AE15" s="52"/>
      <c r="AF15" s="52"/>
      <c r="AG15" s="52"/>
      <c r="AH15" s="52"/>
      <c r="AI15" s="64"/>
      <c r="AJ15" s="114">
        <f t="shared" si="0"/>
        <v>0</v>
      </c>
      <c r="AK15" s="59"/>
      <c r="AL15" s="60">
        <f t="shared" si="1"/>
        <v>0</v>
      </c>
      <c r="AM15" s="115">
        <f t="shared" si="2"/>
        <v>0</v>
      </c>
    </row>
    <row r="16" spans="2:42" ht="24" customHeight="1" x14ac:dyDescent="0.15">
      <c r="B16" s="130" t="s">
        <v>103</v>
      </c>
      <c r="C16" s="131"/>
      <c r="D16" s="132"/>
      <c r="E16" s="49" t="s">
        <v>51</v>
      </c>
      <c r="F16" s="74" t="s">
        <v>65</v>
      </c>
      <c r="G16" s="51"/>
      <c r="H16" s="52"/>
      <c r="I16" s="52"/>
      <c r="J16" s="52"/>
      <c r="K16" s="52"/>
      <c r="L16" s="52"/>
      <c r="M16" s="52"/>
      <c r="N16" s="55"/>
      <c r="O16" s="56"/>
      <c r="P16" s="52"/>
      <c r="Q16" s="52"/>
      <c r="R16" s="52"/>
      <c r="S16" s="52"/>
      <c r="T16" s="52"/>
      <c r="U16" s="53"/>
      <c r="V16" s="54"/>
      <c r="W16" s="52"/>
      <c r="X16" s="52"/>
      <c r="Y16" s="52"/>
      <c r="Z16" s="52"/>
      <c r="AA16" s="52"/>
      <c r="AB16" s="55"/>
      <c r="AC16" s="56"/>
      <c r="AD16" s="52"/>
      <c r="AE16" s="52"/>
      <c r="AF16" s="52"/>
      <c r="AG16" s="52"/>
      <c r="AH16" s="52"/>
      <c r="AI16" s="64"/>
      <c r="AJ16" s="114">
        <f t="shared" si="0"/>
        <v>0</v>
      </c>
      <c r="AK16" s="59"/>
      <c r="AL16" s="60">
        <f t="shared" si="1"/>
        <v>0</v>
      </c>
      <c r="AM16" s="115">
        <f t="shared" si="2"/>
        <v>0</v>
      </c>
    </row>
    <row r="17" spans="2:39" ht="24" customHeight="1" x14ac:dyDescent="0.15">
      <c r="B17" s="133" t="s">
        <v>103</v>
      </c>
      <c r="C17" s="134"/>
      <c r="D17" s="135"/>
      <c r="E17" s="73" t="s">
        <v>51</v>
      </c>
      <c r="F17" s="74" t="s">
        <v>65</v>
      </c>
      <c r="G17" s="51"/>
      <c r="H17" s="52"/>
      <c r="I17" s="52"/>
      <c r="J17" s="52"/>
      <c r="K17" s="52"/>
      <c r="L17" s="52"/>
      <c r="M17" s="52"/>
      <c r="N17" s="55"/>
      <c r="O17" s="56"/>
      <c r="P17" s="52"/>
      <c r="Q17" s="52"/>
      <c r="R17" s="52"/>
      <c r="S17" s="52"/>
      <c r="T17" s="52"/>
      <c r="U17" s="53"/>
      <c r="V17" s="54"/>
      <c r="W17" s="52"/>
      <c r="X17" s="52"/>
      <c r="Y17" s="52"/>
      <c r="Z17" s="52"/>
      <c r="AA17" s="52"/>
      <c r="AB17" s="55"/>
      <c r="AC17" s="56"/>
      <c r="AD17" s="52"/>
      <c r="AE17" s="52"/>
      <c r="AF17" s="52"/>
      <c r="AG17" s="52"/>
      <c r="AH17" s="52"/>
      <c r="AI17" s="64"/>
      <c r="AJ17" s="114">
        <f t="shared" si="0"/>
        <v>0</v>
      </c>
      <c r="AK17" s="59"/>
      <c r="AL17" s="60">
        <f t="shared" si="1"/>
        <v>0</v>
      </c>
      <c r="AM17" s="115">
        <f t="shared" si="2"/>
        <v>0</v>
      </c>
    </row>
    <row r="18" spans="2:39" ht="24" customHeight="1" x14ac:dyDescent="0.15">
      <c r="B18" s="133" t="s">
        <v>103</v>
      </c>
      <c r="C18" s="134"/>
      <c r="D18" s="135"/>
      <c r="E18" s="49" t="s">
        <v>51</v>
      </c>
      <c r="F18" s="74" t="s">
        <v>65</v>
      </c>
      <c r="G18" s="51"/>
      <c r="H18" s="52"/>
      <c r="I18" s="52"/>
      <c r="J18" s="52"/>
      <c r="K18" s="52"/>
      <c r="L18" s="52"/>
      <c r="M18" s="52"/>
      <c r="N18" s="55"/>
      <c r="O18" s="56"/>
      <c r="P18" s="52"/>
      <c r="Q18" s="52"/>
      <c r="R18" s="52"/>
      <c r="S18" s="52"/>
      <c r="T18" s="52"/>
      <c r="U18" s="53"/>
      <c r="V18" s="54"/>
      <c r="W18" s="52"/>
      <c r="X18" s="52"/>
      <c r="Y18" s="52"/>
      <c r="Z18" s="52"/>
      <c r="AA18" s="52"/>
      <c r="AB18" s="55"/>
      <c r="AC18" s="56"/>
      <c r="AD18" s="52"/>
      <c r="AE18" s="52"/>
      <c r="AF18" s="52"/>
      <c r="AG18" s="52"/>
      <c r="AH18" s="52"/>
      <c r="AI18" s="64"/>
      <c r="AJ18" s="114">
        <f t="shared" si="0"/>
        <v>0</v>
      </c>
      <c r="AK18" s="59"/>
      <c r="AL18" s="60">
        <f t="shared" si="1"/>
        <v>0</v>
      </c>
      <c r="AM18" s="115">
        <f t="shared" si="2"/>
        <v>0</v>
      </c>
    </row>
    <row r="19" spans="2:39" ht="24" customHeight="1" x14ac:dyDescent="0.15">
      <c r="B19" s="130" t="s">
        <v>105</v>
      </c>
      <c r="C19" s="131"/>
      <c r="D19" s="132"/>
      <c r="E19" s="49" t="s">
        <v>5</v>
      </c>
      <c r="F19" s="50" t="s">
        <v>78</v>
      </c>
      <c r="G19" s="51"/>
      <c r="H19" s="52"/>
      <c r="I19" s="52"/>
      <c r="J19" s="52"/>
      <c r="K19" s="52"/>
      <c r="L19" s="52"/>
      <c r="M19" s="52"/>
      <c r="N19" s="55"/>
      <c r="O19" s="56"/>
      <c r="P19" s="52"/>
      <c r="Q19" s="52"/>
      <c r="R19" s="52"/>
      <c r="S19" s="52"/>
      <c r="T19" s="52"/>
      <c r="U19" s="53"/>
      <c r="V19" s="54"/>
      <c r="W19" s="52"/>
      <c r="X19" s="52"/>
      <c r="Y19" s="52"/>
      <c r="Z19" s="52"/>
      <c r="AA19" s="52"/>
      <c r="AB19" s="55"/>
      <c r="AC19" s="56"/>
      <c r="AD19" s="52"/>
      <c r="AE19" s="52"/>
      <c r="AF19" s="52"/>
      <c r="AG19" s="52"/>
      <c r="AH19" s="52"/>
      <c r="AI19" s="64"/>
      <c r="AJ19" s="114">
        <f t="shared" si="0"/>
        <v>0</v>
      </c>
      <c r="AK19" s="59"/>
      <c r="AL19" s="60">
        <f t="shared" si="1"/>
        <v>0</v>
      </c>
      <c r="AM19" s="61">
        <f t="shared" si="2"/>
        <v>0</v>
      </c>
    </row>
    <row r="20" spans="2:39" ht="24" customHeight="1" x14ac:dyDescent="0.15">
      <c r="B20" s="130" t="s">
        <v>106</v>
      </c>
      <c r="C20" s="131"/>
      <c r="D20" s="132"/>
      <c r="E20" s="49" t="s">
        <v>5</v>
      </c>
      <c r="F20" s="50" t="s">
        <v>79</v>
      </c>
      <c r="G20" s="51"/>
      <c r="H20" s="52"/>
      <c r="I20" s="52"/>
      <c r="J20" s="52"/>
      <c r="K20" s="52"/>
      <c r="L20" s="52"/>
      <c r="M20" s="52"/>
      <c r="N20" s="55"/>
      <c r="O20" s="56"/>
      <c r="P20" s="52"/>
      <c r="Q20" s="52"/>
      <c r="R20" s="52"/>
      <c r="S20" s="52"/>
      <c r="T20" s="52"/>
      <c r="U20" s="53"/>
      <c r="V20" s="54"/>
      <c r="W20" s="52"/>
      <c r="X20" s="52"/>
      <c r="Y20" s="52"/>
      <c r="Z20" s="52"/>
      <c r="AA20" s="52"/>
      <c r="AB20" s="55"/>
      <c r="AC20" s="56"/>
      <c r="AD20" s="52"/>
      <c r="AE20" s="52"/>
      <c r="AF20" s="52"/>
      <c r="AG20" s="52"/>
      <c r="AH20" s="52"/>
      <c r="AI20" s="64"/>
      <c r="AJ20" s="114">
        <f t="shared" si="0"/>
        <v>0</v>
      </c>
      <c r="AK20" s="59"/>
      <c r="AL20" s="60">
        <f t="shared" si="1"/>
        <v>0</v>
      </c>
      <c r="AM20" s="61">
        <f t="shared" si="2"/>
        <v>0</v>
      </c>
    </row>
    <row r="21" spans="2:39" ht="24" customHeight="1" x14ac:dyDescent="0.15">
      <c r="B21" s="130" t="s">
        <v>97</v>
      </c>
      <c r="C21" s="131"/>
      <c r="D21" s="132"/>
      <c r="E21" s="49" t="s">
        <v>5</v>
      </c>
      <c r="F21" s="50" t="s">
        <v>65</v>
      </c>
      <c r="G21" s="51"/>
      <c r="H21" s="52"/>
      <c r="I21" s="52"/>
      <c r="J21" s="52"/>
      <c r="K21" s="52"/>
      <c r="L21" s="52"/>
      <c r="M21" s="52"/>
      <c r="N21" s="55"/>
      <c r="O21" s="56"/>
      <c r="P21" s="52"/>
      <c r="Q21" s="52"/>
      <c r="R21" s="52"/>
      <c r="S21" s="52"/>
      <c r="T21" s="52"/>
      <c r="U21" s="53"/>
      <c r="V21" s="54"/>
      <c r="W21" s="52"/>
      <c r="X21" s="52"/>
      <c r="Y21" s="52"/>
      <c r="Z21" s="52"/>
      <c r="AA21" s="52"/>
      <c r="AB21" s="55"/>
      <c r="AC21" s="56"/>
      <c r="AD21" s="52"/>
      <c r="AE21" s="52"/>
      <c r="AF21" s="52"/>
      <c r="AG21" s="52"/>
      <c r="AH21" s="52"/>
      <c r="AI21" s="64"/>
      <c r="AJ21" s="114">
        <f t="shared" si="0"/>
        <v>0</v>
      </c>
      <c r="AK21" s="59"/>
      <c r="AL21" s="60">
        <f t="shared" si="1"/>
        <v>0</v>
      </c>
      <c r="AM21" s="61">
        <f t="shared" si="2"/>
        <v>0</v>
      </c>
    </row>
    <row r="22" spans="2:39" ht="24" customHeight="1" x14ac:dyDescent="0.15">
      <c r="B22" s="130" t="s">
        <v>97</v>
      </c>
      <c r="C22" s="131"/>
      <c r="D22" s="132"/>
      <c r="E22" s="49" t="s">
        <v>5</v>
      </c>
      <c r="F22" s="50" t="s">
        <v>48</v>
      </c>
      <c r="G22" s="51"/>
      <c r="H22" s="52"/>
      <c r="I22" s="52"/>
      <c r="J22" s="52"/>
      <c r="K22" s="52"/>
      <c r="L22" s="52"/>
      <c r="M22" s="52"/>
      <c r="N22" s="55"/>
      <c r="O22" s="56"/>
      <c r="P22" s="52"/>
      <c r="Q22" s="52"/>
      <c r="R22" s="52"/>
      <c r="S22" s="52"/>
      <c r="T22" s="52"/>
      <c r="U22" s="53"/>
      <c r="V22" s="54"/>
      <c r="W22" s="52"/>
      <c r="X22" s="52"/>
      <c r="Y22" s="52"/>
      <c r="Z22" s="52"/>
      <c r="AA22" s="52"/>
      <c r="AB22" s="55"/>
      <c r="AC22" s="56"/>
      <c r="AD22" s="52"/>
      <c r="AE22" s="52"/>
      <c r="AF22" s="52"/>
      <c r="AG22" s="52"/>
      <c r="AH22" s="52"/>
      <c r="AI22" s="64"/>
      <c r="AJ22" s="114">
        <f t="shared" si="0"/>
        <v>0</v>
      </c>
      <c r="AK22" s="59"/>
      <c r="AL22" s="60">
        <f t="shared" si="1"/>
        <v>0</v>
      </c>
      <c r="AM22" s="61">
        <f t="shared" si="2"/>
        <v>0</v>
      </c>
    </row>
    <row r="23" spans="2:39" ht="24" customHeight="1" x14ac:dyDescent="0.15">
      <c r="B23" s="130"/>
      <c r="C23" s="131"/>
      <c r="D23" s="132"/>
      <c r="E23" s="113"/>
      <c r="F23" s="50"/>
      <c r="G23" s="51"/>
      <c r="H23" s="52"/>
      <c r="I23" s="52"/>
      <c r="J23" s="52"/>
      <c r="K23" s="52"/>
      <c r="L23" s="52"/>
      <c r="M23" s="52"/>
      <c r="N23" s="55"/>
      <c r="O23" s="56"/>
      <c r="P23" s="52"/>
      <c r="Q23" s="52"/>
      <c r="R23" s="52"/>
      <c r="S23" s="52"/>
      <c r="T23" s="52"/>
      <c r="U23" s="53"/>
      <c r="V23" s="54"/>
      <c r="W23" s="52"/>
      <c r="X23" s="52"/>
      <c r="Y23" s="52"/>
      <c r="Z23" s="52"/>
      <c r="AA23" s="52"/>
      <c r="AB23" s="55"/>
      <c r="AC23" s="56"/>
      <c r="AD23" s="52"/>
      <c r="AE23" s="52"/>
      <c r="AF23" s="52"/>
      <c r="AG23" s="52"/>
      <c r="AH23" s="52"/>
      <c r="AI23" s="64"/>
      <c r="AJ23" s="114">
        <f t="shared" si="0"/>
        <v>0</v>
      </c>
      <c r="AK23" s="59"/>
      <c r="AL23" s="60">
        <f t="shared" si="1"/>
        <v>0</v>
      </c>
      <c r="AM23" s="61">
        <f t="shared" si="2"/>
        <v>0</v>
      </c>
    </row>
    <row r="24" spans="2:39" ht="24" customHeight="1" x14ac:dyDescent="0.15">
      <c r="B24" s="130"/>
      <c r="C24" s="131"/>
      <c r="D24" s="132"/>
      <c r="E24" s="113"/>
      <c r="F24" s="50"/>
      <c r="G24" s="51"/>
      <c r="H24" s="52"/>
      <c r="I24" s="52"/>
      <c r="J24" s="52"/>
      <c r="K24" s="52"/>
      <c r="L24" s="52"/>
      <c r="M24" s="52"/>
      <c r="N24" s="55"/>
      <c r="O24" s="56"/>
      <c r="P24" s="52"/>
      <c r="Q24" s="52"/>
      <c r="R24" s="52"/>
      <c r="S24" s="52"/>
      <c r="T24" s="52"/>
      <c r="U24" s="53"/>
      <c r="V24" s="54"/>
      <c r="W24" s="52"/>
      <c r="X24" s="52"/>
      <c r="Y24" s="52"/>
      <c r="Z24" s="52"/>
      <c r="AA24" s="52"/>
      <c r="AB24" s="55"/>
      <c r="AC24" s="56"/>
      <c r="AD24" s="52"/>
      <c r="AE24" s="52"/>
      <c r="AF24" s="52"/>
      <c r="AG24" s="52"/>
      <c r="AH24" s="52"/>
      <c r="AI24" s="64"/>
      <c r="AJ24" s="58">
        <f t="shared" si="0"/>
        <v>0</v>
      </c>
      <c r="AK24" s="59"/>
      <c r="AL24" s="60">
        <f t="shared" si="1"/>
        <v>0</v>
      </c>
      <c r="AM24" s="61">
        <f t="shared" si="2"/>
        <v>0</v>
      </c>
    </row>
    <row r="25" spans="2:39" ht="24" customHeight="1" x14ac:dyDescent="0.15">
      <c r="B25" s="130"/>
      <c r="C25" s="131"/>
      <c r="D25" s="132"/>
      <c r="E25" s="113"/>
      <c r="F25" s="50"/>
      <c r="G25" s="51"/>
      <c r="H25" s="52"/>
      <c r="I25" s="52"/>
      <c r="J25" s="52"/>
      <c r="K25" s="52"/>
      <c r="L25" s="52"/>
      <c r="M25" s="52"/>
      <c r="N25" s="55"/>
      <c r="O25" s="56"/>
      <c r="P25" s="52"/>
      <c r="Q25" s="52"/>
      <c r="R25" s="52"/>
      <c r="S25" s="52"/>
      <c r="T25" s="52"/>
      <c r="U25" s="53"/>
      <c r="V25" s="54"/>
      <c r="W25" s="52"/>
      <c r="X25" s="52"/>
      <c r="Y25" s="52"/>
      <c r="Z25" s="52"/>
      <c r="AA25" s="52"/>
      <c r="AB25" s="55"/>
      <c r="AC25" s="56"/>
      <c r="AD25" s="52"/>
      <c r="AE25" s="52"/>
      <c r="AF25" s="52"/>
      <c r="AG25" s="52"/>
      <c r="AH25" s="52"/>
      <c r="AI25" s="64"/>
      <c r="AJ25" s="83">
        <f t="shared" si="0"/>
        <v>0</v>
      </c>
      <c r="AK25" s="59"/>
      <c r="AL25" s="60">
        <f t="shared" si="1"/>
        <v>0</v>
      </c>
      <c r="AM25" s="61">
        <f t="shared" si="2"/>
        <v>0</v>
      </c>
    </row>
    <row r="26" spans="2:39" ht="24" customHeight="1" thickBot="1" x14ac:dyDescent="0.2">
      <c r="B26" s="130"/>
      <c r="C26" s="131"/>
      <c r="D26" s="132"/>
      <c r="E26" s="113"/>
      <c r="F26" s="50"/>
      <c r="G26" s="51"/>
      <c r="H26" s="52"/>
      <c r="I26" s="52"/>
      <c r="J26" s="52"/>
      <c r="K26" s="52"/>
      <c r="L26" s="52"/>
      <c r="M26" s="52"/>
      <c r="N26" s="55"/>
      <c r="O26" s="56"/>
      <c r="P26" s="52"/>
      <c r="Q26" s="52"/>
      <c r="R26" s="52"/>
      <c r="S26" s="52"/>
      <c r="T26" s="52"/>
      <c r="U26" s="53"/>
      <c r="V26" s="54"/>
      <c r="W26" s="52"/>
      <c r="X26" s="52"/>
      <c r="Y26" s="52"/>
      <c r="Z26" s="52"/>
      <c r="AA26" s="52"/>
      <c r="AB26" s="55"/>
      <c r="AC26" s="56"/>
      <c r="AD26" s="52"/>
      <c r="AE26" s="52"/>
      <c r="AF26" s="52"/>
      <c r="AG26" s="52"/>
      <c r="AH26" s="52"/>
      <c r="AI26" s="64"/>
      <c r="AJ26" s="83">
        <f t="shared" si="0"/>
        <v>0</v>
      </c>
      <c r="AK26" s="59"/>
      <c r="AL26" s="60">
        <f t="shared" si="1"/>
        <v>0</v>
      </c>
      <c r="AM26" s="61">
        <f t="shared" si="2"/>
        <v>0</v>
      </c>
    </row>
    <row r="27" spans="2:39" ht="24" customHeight="1" thickBot="1" x14ac:dyDescent="0.2">
      <c r="B27" s="169"/>
      <c r="C27" s="170"/>
      <c r="D27" s="170"/>
      <c r="E27" s="170"/>
      <c r="F27" s="171" t="s">
        <v>52</v>
      </c>
      <c r="G27" s="171"/>
      <c r="H27" s="85">
        <f>SUM(H11+H12+H13+H14+H15+H16+H17+H18+H19+H20+H21+H22+H23+H24+H25+H26)</f>
        <v>0</v>
      </c>
      <c r="I27" s="85">
        <f t="shared" ref="I27:AI27" si="3">SUM(I11+I12+I13+I14+I15+I16+I17+I18+I19+I20+I21+I22+I23+I24+I25+I26)</f>
        <v>0</v>
      </c>
      <c r="J27" s="85">
        <f t="shared" si="3"/>
        <v>0</v>
      </c>
      <c r="K27" s="85">
        <f t="shared" si="3"/>
        <v>0</v>
      </c>
      <c r="L27" s="85">
        <f t="shared" si="3"/>
        <v>0</v>
      </c>
      <c r="M27" s="85">
        <f t="shared" si="3"/>
        <v>0</v>
      </c>
      <c r="N27" s="86">
        <f t="shared" si="3"/>
        <v>0</v>
      </c>
      <c r="O27" s="87">
        <f t="shared" si="3"/>
        <v>0</v>
      </c>
      <c r="P27" s="85">
        <f t="shared" si="3"/>
        <v>0</v>
      </c>
      <c r="Q27" s="85">
        <f t="shared" si="3"/>
        <v>0</v>
      </c>
      <c r="R27" s="85">
        <f t="shared" si="3"/>
        <v>0</v>
      </c>
      <c r="S27" s="85">
        <f t="shared" si="3"/>
        <v>0</v>
      </c>
      <c r="T27" s="85">
        <f t="shared" si="3"/>
        <v>0</v>
      </c>
      <c r="U27" s="86">
        <f t="shared" si="3"/>
        <v>0</v>
      </c>
      <c r="V27" s="87">
        <f t="shared" si="3"/>
        <v>0</v>
      </c>
      <c r="W27" s="85">
        <f t="shared" si="3"/>
        <v>0</v>
      </c>
      <c r="X27" s="85">
        <f t="shared" si="3"/>
        <v>0</v>
      </c>
      <c r="Y27" s="85">
        <f t="shared" si="3"/>
        <v>0</v>
      </c>
      <c r="Z27" s="85">
        <f t="shared" si="3"/>
        <v>0</v>
      </c>
      <c r="AA27" s="85">
        <f t="shared" si="3"/>
        <v>0</v>
      </c>
      <c r="AB27" s="86">
        <f t="shared" si="3"/>
        <v>0</v>
      </c>
      <c r="AC27" s="87">
        <f t="shared" si="3"/>
        <v>0</v>
      </c>
      <c r="AD27" s="85">
        <f t="shared" si="3"/>
        <v>0</v>
      </c>
      <c r="AE27" s="85">
        <f t="shared" si="3"/>
        <v>0</v>
      </c>
      <c r="AF27" s="85">
        <f t="shared" si="3"/>
        <v>0</v>
      </c>
      <c r="AG27" s="85">
        <f t="shared" si="3"/>
        <v>0</v>
      </c>
      <c r="AH27" s="85">
        <f t="shared" si="3"/>
        <v>0</v>
      </c>
      <c r="AI27" s="88">
        <f t="shared" si="3"/>
        <v>0</v>
      </c>
      <c r="AJ27" s="87">
        <f>SUM(AJ11+AJ12+AJ13+AJ14+AJ15+AJ16+AJ17+AJ18+AJ19+AJ20+AJ21+AJ22+AJ23+AJ24+AJ25+AJ26)</f>
        <v>0</v>
      </c>
      <c r="AK27" s="89"/>
      <c r="AL27" s="90">
        <f>SUM(AL11:AL25)</f>
        <v>0</v>
      </c>
      <c r="AM27" s="91">
        <f>SUM(AM11:AM26)</f>
        <v>0</v>
      </c>
    </row>
    <row r="28" spans="2:39" ht="14.25" customHeight="1" x14ac:dyDescent="0.15">
      <c r="B28" s="92"/>
      <c r="C28" s="93" t="s">
        <v>53</v>
      </c>
      <c r="D28" s="9"/>
      <c r="E28" s="94"/>
      <c r="F28" s="94"/>
      <c r="G28" s="95"/>
      <c r="H28" s="96"/>
      <c r="I28" s="96"/>
      <c r="J28" s="96"/>
      <c r="K28" s="96"/>
      <c r="L28" s="96"/>
      <c r="M28" s="96"/>
      <c r="N28" s="96"/>
      <c r="O28" s="96"/>
      <c r="P28" s="96"/>
      <c r="Q28" s="96"/>
      <c r="R28" s="96"/>
      <c r="S28" s="96"/>
      <c r="T28" s="96"/>
      <c r="U28" s="96"/>
      <c r="V28" s="96"/>
      <c r="W28" s="96"/>
      <c r="X28" s="96"/>
      <c r="Y28" s="96"/>
      <c r="Z28" s="96"/>
      <c r="AA28" s="96"/>
      <c r="AB28" s="96"/>
      <c r="AC28" s="96"/>
      <c r="AD28" s="96"/>
      <c r="AE28" s="97"/>
      <c r="AF28" s="97"/>
      <c r="AG28" s="97"/>
      <c r="AH28" s="97"/>
      <c r="AI28" s="97"/>
      <c r="AJ28" s="97"/>
      <c r="AK28" s="98"/>
      <c r="AL28" s="98"/>
      <c r="AM28" s="92"/>
    </row>
    <row r="29" spans="2:39" ht="14.25" customHeight="1" x14ac:dyDescent="0.15">
      <c r="B29" s="92"/>
      <c r="C29" s="9"/>
      <c r="D29" s="9">
        <v>1</v>
      </c>
      <c r="E29" s="99" t="s">
        <v>81</v>
      </c>
      <c r="F29" s="99"/>
      <c r="G29" s="100"/>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97"/>
      <c r="AF29" s="97"/>
      <c r="AG29" s="97"/>
      <c r="AH29" s="97"/>
      <c r="AI29" s="97"/>
      <c r="AJ29" s="97"/>
      <c r="AK29" s="98"/>
      <c r="AL29" s="98"/>
      <c r="AM29" s="92"/>
    </row>
    <row r="30" spans="2:39" ht="14.25" customHeight="1" x14ac:dyDescent="0.15">
      <c r="B30" s="92"/>
      <c r="C30" s="9"/>
      <c r="D30" s="9">
        <v>2</v>
      </c>
      <c r="E30" s="102" t="s">
        <v>82</v>
      </c>
      <c r="F30" s="102"/>
      <c r="G30" s="103"/>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97"/>
      <c r="AF30" s="97"/>
      <c r="AG30" s="97"/>
      <c r="AH30" s="97"/>
      <c r="AI30" s="97"/>
      <c r="AJ30" s="97"/>
      <c r="AK30" s="98"/>
      <c r="AL30" s="98"/>
      <c r="AM30" s="92"/>
    </row>
    <row r="31" spans="2:39" ht="14.25" customHeight="1" x14ac:dyDescent="0.15">
      <c r="B31" s="92"/>
      <c r="C31" s="9"/>
      <c r="E31" s="104" t="s">
        <v>56</v>
      </c>
      <c r="F31" s="102"/>
      <c r="G31" s="103"/>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97"/>
      <c r="AF31" s="97"/>
      <c r="AG31" s="97"/>
      <c r="AH31" s="97"/>
      <c r="AI31" s="97"/>
      <c r="AJ31" s="97"/>
      <c r="AK31" s="98"/>
      <c r="AL31" s="98"/>
      <c r="AM31" s="92"/>
    </row>
    <row r="32" spans="2:39" ht="14.25" customHeight="1" x14ac:dyDescent="0.15">
      <c r="B32" s="92"/>
      <c r="C32" s="9"/>
      <c r="D32" s="9">
        <v>3</v>
      </c>
      <c r="E32" s="1" t="s">
        <v>57</v>
      </c>
      <c r="F32" s="104"/>
      <c r="G32" s="105"/>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97"/>
      <c r="AF32" s="97"/>
      <c r="AG32" s="97"/>
      <c r="AH32" s="97"/>
      <c r="AI32" s="97"/>
      <c r="AJ32" s="97"/>
      <c r="AK32" s="98"/>
      <c r="AL32" s="98"/>
      <c r="AM32" s="92"/>
    </row>
    <row r="33" spans="2:43" ht="14.25" customHeight="1" x14ac:dyDescent="0.15">
      <c r="B33" s="92"/>
      <c r="C33" s="9"/>
      <c r="D33" s="9">
        <v>4</v>
      </c>
      <c r="E33" s="1" t="s">
        <v>58</v>
      </c>
      <c r="F33" s="102"/>
      <c r="G33" s="103"/>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97"/>
      <c r="AF33" s="97"/>
      <c r="AG33" s="97"/>
      <c r="AH33" s="97"/>
      <c r="AI33" s="97"/>
      <c r="AJ33" s="97"/>
      <c r="AK33" s="98"/>
      <c r="AL33" s="98"/>
      <c r="AM33" s="92"/>
    </row>
    <row r="34" spans="2:43" ht="14.25" customHeight="1" x14ac:dyDescent="0.15">
      <c r="B34" s="92"/>
      <c r="C34" s="9"/>
      <c r="D34" s="9">
        <v>5</v>
      </c>
      <c r="E34" s="1" t="s">
        <v>59</v>
      </c>
      <c r="F34" s="103"/>
      <c r="G34" s="103"/>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97"/>
      <c r="AF34" s="97"/>
      <c r="AG34" s="97"/>
      <c r="AH34" s="97"/>
      <c r="AI34" s="97"/>
      <c r="AJ34" s="97"/>
      <c r="AK34" s="97"/>
      <c r="AL34" s="97"/>
      <c r="AM34" s="97"/>
      <c r="AN34" s="97"/>
      <c r="AO34" s="98"/>
      <c r="AP34" s="98"/>
      <c r="AQ34" s="92"/>
    </row>
    <row r="35" spans="2:43" ht="14.25" customHeight="1" x14ac:dyDescent="0.15">
      <c r="B35" s="92"/>
      <c r="C35" s="9"/>
      <c r="D35" s="9">
        <v>6</v>
      </c>
      <c r="E35" s="102" t="s">
        <v>83</v>
      </c>
      <c r="F35" s="102"/>
      <c r="G35" s="103"/>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97"/>
      <c r="AF35" s="97"/>
      <c r="AG35" s="97"/>
      <c r="AH35" s="97"/>
      <c r="AI35" s="97"/>
      <c r="AJ35" s="97"/>
      <c r="AK35" s="98"/>
      <c r="AL35" s="98"/>
      <c r="AM35" s="92"/>
    </row>
    <row r="36" spans="2:43" ht="14.25" customHeight="1" x14ac:dyDescent="0.15">
      <c r="B36" s="92"/>
      <c r="C36" s="9"/>
      <c r="D36" s="9">
        <v>7</v>
      </c>
      <c r="E36" s="102" t="s">
        <v>61</v>
      </c>
      <c r="H36" s="107"/>
      <c r="I36" s="107"/>
      <c r="J36" s="107"/>
      <c r="K36" s="107"/>
      <c r="L36" s="107"/>
      <c r="M36" s="107"/>
      <c r="N36" s="107"/>
      <c r="O36" s="107"/>
      <c r="P36" s="107"/>
      <c r="Q36" s="107"/>
      <c r="R36" s="107"/>
      <c r="S36" s="107"/>
      <c r="T36" s="101"/>
      <c r="U36" s="101"/>
      <c r="V36" s="101"/>
      <c r="W36" s="101"/>
      <c r="X36" s="101"/>
      <c r="Y36" s="101"/>
      <c r="Z36" s="101"/>
      <c r="AA36" s="101"/>
      <c r="AB36" s="101"/>
      <c r="AC36" s="101"/>
      <c r="AD36" s="101"/>
      <c r="AE36" s="97"/>
      <c r="AF36" s="97"/>
      <c r="AG36" s="97"/>
      <c r="AH36" s="97"/>
      <c r="AI36" s="97"/>
      <c r="AJ36" s="97"/>
      <c r="AK36" s="98"/>
      <c r="AL36" s="98"/>
      <c r="AM36" s="92"/>
    </row>
    <row r="37" spans="2:43" ht="18" customHeight="1" x14ac:dyDescent="0.15">
      <c r="B37" s="92"/>
      <c r="C37" s="92"/>
      <c r="D37" s="9">
        <v>8</v>
      </c>
      <c r="E37" s="108" t="s">
        <v>62</v>
      </c>
      <c r="F37" s="92"/>
      <c r="G37" s="92"/>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8"/>
      <c r="AK37" s="98"/>
      <c r="AL37" s="98"/>
      <c r="AM37" s="98"/>
    </row>
  </sheetData>
  <mergeCells count="34">
    <mergeCell ref="AM7:AM9"/>
    <mergeCell ref="B10:D10"/>
    <mergeCell ref="S2:V2"/>
    <mergeCell ref="AC2:AK2"/>
    <mergeCell ref="AC3:AK3"/>
    <mergeCell ref="B7:D9"/>
    <mergeCell ref="E7:E9"/>
    <mergeCell ref="F7:F9"/>
    <mergeCell ref="G7:G9"/>
    <mergeCell ref="H7:N7"/>
    <mergeCell ref="O7:U7"/>
    <mergeCell ref="V7:AB7"/>
    <mergeCell ref="B16:D16"/>
    <mergeCell ref="AC7:AI7"/>
    <mergeCell ref="AJ7:AJ9"/>
    <mergeCell ref="AK7:AK9"/>
    <mergeCell ref="AL7:AL9"/>
    <mergeCell ref="B11:D11"/>
    <mergeCell ref="B12:D12"/>
    <mergeCell ref="B13:D13"/>
    <mergeCell ref="B14:D14"/>
    <mergeCell ref="B15:D15"/>
    <mergeCell ref="F27:G27"/>
    <mergeCell ref="B17:D17"/>
    <mergeCell ref="B18:D18"/>
    <mergeCell ref="B19:D19"/>
    <mergeCell ref="B20:D20"/>
    <mergeCell ref="B21:D21"/>
    <mergeCell ref="B22:D22"/>
    <mergeCell ref="B23:D23"/>
    <mergeCell ref="B24:D24"/>
    <mergeCell ref="B25:D25"/>
    <mergeCell ref="B26:D26"/>
    <mergeCell ref="B27:E27"/>
  </mergeCells>
  <phoneticPr fontId="1"/>
  <pageMargins left="0.39370078740157483" right="0.35433070866141736" top="0.59055118110236227" bottom="0" header="0.51181102362204722" footer="0.51181102362204722"/>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52"/>
  <sheetViews>
    <sheetView tabSelected="1" view="pageBreakPreview" zoomScale="89" zoomScaleNormal="100" zoomScaleSheetLayoutView="89" workbookViewId="0">
      <selection activeCell="A11" sqref="A11:A18"/>
    </sheetView>
  </sheetViews>
  <sheetFormatPr defaultRowHeight="12" x14ac:dyDescent="0.15"/>
  <cols>
    <col min="1" max="1" width="4" style="1" customWidth="1"/>
    <col min="2" max="2" width="6" style="1" bestFit="1" customWidth="1"/>
    <col min="3" max="3" width="3.28515625" style="1" bestFit="1" customWidth="1"/>
    <col min="4" max="4" width="6.140625" style="1" customWidth="1"/>
    <col min="5" max="5" width="6" style="1" bestFit="1" customWidth="1"/>
    <col min="6" max="6" width="14.28515625" style="1" customWidth="1"/>
    <col min="7" max="7" width="4.5703125" style="1" customWidth="1"/>
    <col min="8" max="10" width="3.5703125" style="1" bestFit="1" customWidth="1"/>
    <col min="11" max="38" width="3.7109375" style="1" customWidth="1"/>
    <col min="39" max="40" width="7.7109375" style="1" customWidth="1"/>
    <col min="41" max="41" width="10.5703125" style="1" customWidth="1"/>
    <col min="42" max="42" width="7.7109375" style="1" customWidth="1"/>
    <col min="43" max="43" width="7.42578125" style="1" customWidth="1"/>
    <col min="44" max="256" width="9.140625" style="1"/>
    <col min="257" max="257" width="4" style="1" customWidth="1"/>
    <col min="258" max="258" width="6" style="1" bestFit="1" customWidth="1"/>
    <col min="259" max="259" width="3.28515625" style="1" bestFit="1" customWidth="1"/>
    <col min="260" max="260" width="6.140625" style="1" customWidth="1"/>
    <col min="261" max="261" width="6" style="1" bestFit="1" customWidth="1"/>
    <col min="262" max="262" width="14.28515625" style="1" customWidth="1"/>
    <col min="263" max="263" width="4.5703125" style="1" customWidth="1"/>
    <col min="264" max="266" width="3.5703125" style="1" bestFit="1" customWidth="1"/>
    <col min="267" max="294" width="3.7109375" style="1" customWidth="1"/>
    <col min="295" max="296" width="7.7109375" style="1" customWidth="1"/>
    <col min="297" max="297" width="10.5703125" style="1" customWidth="1"/>
    <col min="298" max="298" width="7.7109375" style="1" customWidth="1"/>
    <col min="299" max="299" width="7.42578125" style="1" customWidth="1"/>
    <col min="300" max="512" width="9.140625" style="1"/>
    <col min="513" max="513" width="4" style="1" customWidth="1"/>
    <col min="514" max="514" width="6" style="1" bestFit="1" customWidth="1"/>
    <col min="515" max="515" width="3.28515625" style="1" bestFit="1" customWidth="1"/>
    <col min="516" max="516" width="6.140625" style="1" customWidth="1"/>
    <col min="517" max="517" width="6" style="1" bestFit="1" customWidth="1"/>
    <col min="518" max="518" width="14.28515625" style="1" customWidth="1"/>
    <col min="519" max="519" width="4.5703125" style="1" customWidth="1"/>
    <col min="520" max="522" width="3.5703125" style="1" bestFit="1" customWidth="1"/>
    <col min="523" max="550" width="3.7109375" style="1" customWidth="1"/>
    <col min="551" max="552" width="7.7109375" style="1" customWidth="1"/>
    <col min="553" max="553" width="10.5703125" style="1" customWidth="1"/>
    <col min="554" max="554" width="7.7109375" style="1" customWidth="1"/>
    <col min="555" max="555" width="7.42578125" style="1" customWidth="1"/>
    <col min="556" max="768" width="9.140625" style="1"/>
    <col min="769" max="769" width="4" style="1" customWidth="1"/>
    <col min="770" max="770" width="6" style="1" bestFit="1" customWidth="1"/>
    <col min="771" max="771" width="3.28515625" style="1" bestFit="1" customWidth="1"/>
    <col min="772" max="772" width="6.140625" style="1" customWidth="1"/>
    <col min="773" max="773" width="6" style="1" bestFit="1" customWidth="1"/>
    <col min="774" max="774" width="14.28515625" style="1" customWidth="1"/>
    <col min="775" max="775" width="4.5703125" style="1" customWidth="1"/>
    <col min="776" max="778" width="3.5703125" style="1" bestFit="1" customWidth="1"/>
    <col min="779" max="806" width="3.7109375" style="1" customWidth="1"/>
    <col min="807" max="808" width="7.7109375" style="1" customWidth="1"/>
    <col min="809" max="809" width="10.5703125" style="1" customWidth="1"/>
    <col min="810" max="810" width="7.7109375" style="1" customWidth="1"/>
    <col min="811" max="811" width="7.42578125" style="1" customWidth="1"/>
    <col min="812" max="1024" width="9.140625" style="1"/>
    <col min="1025" max="1025" width="4" style="1" customWidth="1"/>
    <col min="1026" max="1026" width="6" style="1" bestFit="1" customWidth="1"/>
    <col min="1027" max="1027" width="3.28515625" style="1" bestFit="1" customWidth="1"/>
    <col min="1028" max="1028" width="6.140625" style="1" customWidth="1"/>
    <col min="1029" max="1029" width="6" style="1" bestFit="1" customWidth="1"/>
    <col min="1030" max="1030" width="14.28515625" style="1" customWidth="1"/>
    <col min="1031" max="1031" width="4.5703125" style="1" customWidth="1"/>
    <col min="1032" max="1034" width="3.5703125" style="1" bestFit="1" customWidth="1"/>
    <col min="1035" max="1062" width="3.7109375" style="1" customWidth="1"/>
    <col min="1063" max="1064" width="7.7109375" style="1" customWidth="1"/>
    <col min="1065" max="1065" width="10.5703125" style="1" customWidth="1"/>
    <col min="1066" max="1066" width="7.7109375" style="1" customWidth="1"/>
    <col min="1067" max="1067" width="7.42578125" style="1" customWidth="1"/>
    <col min="1068" max="1280" width="9.140625" style="1"/>
    <col min="1281" max="1281" width="4" style="1" customWidth="1"/>
    <col min="1282" max="1282" width="6" style="1" bestFit="1" customWidth="1"/>
    <col min="1283" max="1283" width="3.28515625" style="1" bestFit="1" customWidth="1"/>
    <col min="1284" max="1284" width="6.140625" style="1" customWidth="1"/>
    <col min="1285" max="1285" width="6" style="1" bestFit="1" customWidth="1"/>
    <col min="1286" max="1286" width="14.28515625" style="1" customWidth="1"/>
    <col min="1287" max="1287" width="4.5703125" style="1" customWidth="1"/>
    <col min="1288" max="1290" width="3.5703125" style="1" bestFit="1" customWidth="1"/>
    <col min="1291" max="1318" width="3.7109375" style="1" customWidth="1"/>
    <col min="1319" max="1320" width="7.7109375" style="1" customWidth="1"/>
    <col min="1321" max="1321" width="10.5703125" style="1" customWidth="1"/>
    <col min="1322" max="1322" width="7.7109375" style="1" customWidth="1"/>
    <col min="1323" max="1323" width="7.42578125" style="1" customWidth="1"/>
    <col min="1324" max="1536" width="9.140625" style="1"/>
    <col min="1537" max="1537" width="4" style="1" customWidth="1"/>
    <col min="1538" max="1538" width="6" style="1" bestFit="1" customWidth="1"/>
    <col min="1539" max="1539" width="3.28515625" style="1" bestFit="1" customWidth="1"/>
    <col min="1540" max="1540" width="6.140625" style="1" customWidth="1"/>
    <col min="1541" max="1541" width="6" style="1" bestFit="1" customWidth="1"/>
    <col min="1542" max="1542" width="14.28515625" style="1" customWidth="1"/>
    <col min="1543" max="1543" width="4.5703125" style="1" customWidth="1"/>
    <col min="1544" max="1546" width="3.5703125" style="1" bestFit="1" customWidth="1"/>
    <col min="1547" max="1574" width="3.7109375" style="1" customWidth="1"/>
    <col min="1575" max="1576" width="7.7109375" style="1" customWidth="1"/>
    <col min="1577" max="1577" width="10.5703125" style="1" customWidth="1"/>
    <col min="1578" max="1578" width="7.7109375" style="1" customWidth="1"/>
    <col min="1579" max="1579" width="7.42578125" style="1" customWidth="1"/>
    <col min="1580" max="1792" width="9.140625" style="1"/>
    <col min="1793" max="1793" width="4" style="1" customWidth="1"/>
    <col min="1794" max="1794" width="6" style="1" bestFit="1" customWidth="1"/>
    <col min="1795" max="1795" width="3.28515625" style="1" bestFit="1" customWidth="1"/>
    <col min="1796" max="1796" width="6.140625" style="1" customWidth="1"/>
    <col min="1797" max="1797" width="6" style="1" bestFit="1" customWidth="1"/>
    <col min="1798" max="1798" width="14.28515625" style="1" customWidth="1"/>
    <col min="1799" max="1799" width="4.5703125" style="1" customWidth="1"/>
    <col min="1800" max="1802" width="3.5703125" style="1" bestFit="1" customWidth="1"/>
    <col min="1803" max="1830" width="3.7109375" style="1" customWidth="1"/>
    <col min="1831" max="1832" width="7.7109375" style="1" customWidth="1"/>
    <col min="1833" max="1833" width="10.5703125" style="1" customWidth="1"/>
    <col min="1834" max="1834" width="7.7109375" style="1" customWidth="1"/>
    <col min="1835" max="1835" width="7.42578125" style="1" customWidth="1"/>
    <col min="1836" max="2048" width="9.140625" style="1"/>
    <col min="2049" max="2049" width="4" style="1" customWidth="1"/>
    <col min="2050" max="2050" width="6" style="1" bestFit="1" customWidth="1"/>
    <col min="2051" max="2051" width="3.28515625" style="1" bestFit="1" customWidth="1"/>
    <col min="2052" max="2052" width="6.140625" style="1" customWidth="1"/>
    <col min="2053" max="2053" width="6" style="1" bestFit="1" customWidth="1"/>
    <col min="2054" max="2054" width="14.28515625" style="1" customWidth="1"/>
    <col min="2055" max="2055" width="4.5703125" style="1" customWidth="1"/>
    <col min="2056" max="2058" width="3.5703125" style="1" bestFit="1" customWidth="1"/>
    <col min="2059" max="2086" width="3.7109375" style="1" customWidth="1"/>
    <col min="2087" max="2088" width="7.7109375" style="1" customWidth="1"/>
    <col min="2089" max="2089" width="10.5703125" style="1" customWidth="1"/>
    <col min="2090" max="2090" width="7.7109375" style="1" customWidth="1"/>
    <col min="2091" max="2091" width="7.42578125" style="1" customWidth="1"/>
    <col min="2092" max="2304" width="9.140625" style="1"/>
    <col min="2305" max="2305" width="4" style="1" customWidth="1"/>
    <col min="2306" max="2306" width="6" style="1" bestFit="1" customWidth="1"/>
    <col min="2307" max="2307" width="3.28515625" style="1" bestFit="1" customWidth="1"/>
    <col min="2308" max="2308" width="6.140625" style="1" customWidth="1"/>
    <col min="2309" max="2309" width="6" style="1" bestFit="1" customWidth="1"/>
    <col min="2310" max="2310" width="14.28515625" style="1" customWidth="1"/>
    <col min="2311" max="2311" width="4.5703125" style="1" customWidth="1"/>
    <col min="2312" max="2314" width="3.5703125" style="1" bestFit="1" customWidth="1"/>
    <col min="2315" max="2342" width="3.7109375" style="1" customWidth="1"/>
    <col min="2343" max="2344" width="7.7109375" style="1" customWidth="1"/>
    <col min="2345" max="2345" width="10.5703125" style="1" customWidth="1"/>
    <col min="2346" max="2346" width="7.7109375" style="1" customWidth="1"/>
    <col min="2347" max="2347" width="7.42578125" style="1" customWidth="1"/>
    <col min="2348" max="2560" width="9.140625" style="1"/>
    <col min="2561" max="2561" width="4" style="1" customWidth="1"/>
    <col min="2562" max="2562" width="6" style="1" bestFit="1" customWidth="1"/>
    <col min="2563" max="2563" width="3.28515625" style="1" bestFit="1" customWidth="1"/>
    <col min="2564" max="2564" width="6.140625" style="1" customWidth="1"/>
    <col min="2565" max="2565" width="6" style="1" bestFit="1" customWidth="1"/>
    <col min="2566" max="2566" width="14.28515625" style="1" customWidth="1"/>
    <col min="2567" max="2567" width="4.5703125" style="1" customWidth="1"/>
    <col min="2568" max="2570" width="3.5703125" style="1" bestFit="1" customWidth="1"/>
    <col min="2571" max="2598" width="3.7109375" style="1" customWidth="1"/>
    <col min="2599" max="2600" width="7.7109375" style="1" customWidth="1"/>
    <col min="2601" max="2601" width="10.5703125" style="1" customWidth="1"/>
    <col min="2602" max="2602" width="7.7109375" style="1" customWidth="1"/>
    <col min="2603" max="2603" width="7.42578125" style="1" customWidth="1"/>
    <col min="2604" max="2816" width="9.140625" style="1"/>
    <col min="2817" max="2817" width="4" style="1" customWidth="1"/>
    <col min="2818" max="2818" width="6" style="1" bestFit="1" customWidth="1"/>
    <col min="2819" max="2819" width="3.28515625" style="1" bestFit="1" customWidth="1"/>
    <col min="2820" max="2820" width="6.140625" style="1" customWidth="1"/>
    <col min="2821" max="2821" width="6" style="1" bestFit="1" customWidth="1"/>
    <col min="2822" max="2822" width="14.28515625" style="1" customWidth="1"/>
    <col min="2823" max="2823" width="4.5703125" style="1" customWidth="1"/>
    <col min="2824" max="2826" width="3.5703125" style="1" bestFit="1" customWidth="1"/>
    <col min="2827" max="2854" width="3.7109375" style="1" customWidth="1"/>
    <col min="2855" max="2856" width="7.7109375" style="1" customWidth="1"/>
    <col min="2857" max="2857" width="10.5703125" style="1" customWidth="1"/>
    <col min="2858" max="2858" width="7.7109375" style="1" customWidth="1"/>
    <col min="2859" max="2859" width="7.42578125" style="1" customWidth="1"/>
    <col min="2860" max="3072" width="9.140625" style="1"/>
    <col min="3073" max="3073" width="4" style="1" customWidth="1"/>
    <col min="3074" max="3074" width="6" style="1" bestFit="1" customWidth="1"/>
    <col min="3075" max="3075" width="3.28515625" style="1" bestFit="1" customWidth="1"/>
    <col min="3076" max="3076" width="6.140625" style="1" customWidth="1"/>
    <col min="3077" max="3077" width="6" style="1" bestFit="1" customWidth="1"/>
    <col min="3078" max="3078" width="14.28515625" style="1" customWidth="1"/>
    <col min="3079" max="3079" width="4.5703125" style="1" customWidth="1"/>
    <col min="3080" max="3082" width="3.5703125" style="1" bestFit="1" customWidth="1"/>
    <col min="3083" max="3110" width="3.7109375" style="1" customWidth="1"/>
    <col min="3111" max="3112" width="7.7109375" style="1" customWidth="1"/>
    <col min="3113" max="3113" width="10.5703125" style="1" customWidth="1"/>
    <col min="3114" max="3114" width="7.7109375" style="1" customWidth="1"/>
    <col min="3115" max="3115" width="7.42578125" style="1" customWidth="1"/>
    <col min="3116" max="3328" width="9.140625" style="1"/>
    <col min="3329" max="3329" width="4" style="1" customWidth="1"/>
    <col min="3330" max="3330" width="6" style="1" bestFit="1" customWidth="1"/>
    <col min="3331" max="3331" width="3.28515625" style="1" bestFit="1" customWidth="1"/>
    <col min="3332" max="3332" width="6.140625" style="1" customWidth="1"/>
    <col min="3333" max="3333" width="6" style="1" bestFit="1" customWidth="1"/>
    <col min="3334" max="3334" width="14.28515625" style="1" customWidth="1"/>
    <col min="3335" max="3335" width="4.5703125" style="1" customWidth="1"/>
    <col min="3336" max="3338" width="3.5703125" style="1" bestFit="1" customWidth="1"/>
    <col min="3339" max="3366" width="3.7109375" style="1" customWidth="1"/>
    <col min="3367" max="3368" width="7.7109375" style="1" customWidth="1"/>
    <col min="3369" max="3369" width="10.5703125" style="1" customWidth="1"/>
    <col min="3370" max="3370" width="7.7109375" style="1" customWidth="1"/>
    <col min="3371" max="3371" width="7.42578125" style="1" customWidth="1"/>
    <col min="3372" max="3584" width="9.140625" style="1"/>
    <col min="3585" max="3585" width="4" style="1" customWidth="1"/>
    <col min="3586" max="3586" width="6" style="1" bestFit="1" customWidth="1"/>
    <col min="3587" max="3587" width="3.28515625" style="1" bestFit="1" customWidth="1"/>
    <col min="3588" max="3588" width="6.140625" style="1" customWidth="1"/>
    <col min="3589" max="3589" width="6" style="1" bestFit="1" customWidth="1"/>
    <col min="3590" max="3590" width="14.28515625" style="1" customWidth="1"/>
    <col min="3591" max="3591" width="4.5703125" style="1" customWidth="1"/>
    <col min="3592" max="3594" width="3.5703125" style="1" bestFit="1" customWidth="1"/>
    <col min="3595" max="3622" width="3.7109375" style="1" customWidth="1"/>
    <col min="3623" max="3624" width="7.7109375" style="1" customWidth="1"/>
    <col min="3625" max="3625" width="10.5703125" style="1" customWidth="1"/>
    <col min="3626" max="3626" width="7.7109375" style="1" customWidth="1"/>
    <col min="3627" max="3627" width="7.42578125" style="1" customWidth="1"/>
    <col min="3628" max="3840" width="9.140625" style="1"/>
    <col min="3841" max="3841" width="4" style="1" customWidth="1"/>
    <col min="3842" max="3842" width="6" style="1" bestFit="1" customWidth="1"/>
    <col min="3843" max="3843" width="3.28515625" style="1" bestFit="1" customWidth="1"/>
    <col min="3844" max="3844" width="6.140625" style="1" customWidth="1"/>
    <col min="3845" max="3845" width="6" style="1" bestFit="1" customWidth="1"/>
    <col min="3846" max="3846" width="14.28515625" style="1" customWidth="1"/>
    <col min="3847" max="3847" width="4.5703125" style="1" customWidth="1"/>
    <col min="3848" max="3850" width="3.5703125" style="1" bestFit="1" customWidth="1"/>
    <col min="3851" max="3878" width="3.7109375" style="1" customWidth="1"/>
    <col min="3879" max="3880" width="7.7109375" style="1" customWidth="1"/>
    <col min="3881" max="3881" width="10.5703125" style="1" customWidth="1"/>
    <col min="3882" max="3882" width="7.7109375" style="1" customWidth="1"/>
    <col min="3883" max="3883" width="7.42578125" style="1" customWidth="1"/>
    <col min="3884" max="4096" width="9.140625" style="1"/>
    <col min="4097" max="4097" width="4" style="1" customWidth="1"/>
    <col min="4098" max="4098" width="6" style="1" bestFit="1" customWidth="1"/>
    <col min="4099" max="4099" width="3.28515625" style="1" bestFit="1" customWidth="1"/>
    <col min="4100" max="4100" width="6.140625" style="1" customWidth="1"/>
    <col min="4101" max="4101" width="6" style="1" bestFit="1" customWidth="1"/>
    <col min="4102" max="4102" width="14.28515625" style="1" customWidth="1"/>
    <col min="4103" max="4103" width="4.5703125" style="1" customWidth="1"/>
    <col min="4104" max="4106" width="3.5703125" style="1" bestFit="1" customWidth="1"/>
    <col min="4107" max="4134" width="3.7109375" style="1" customWidth="1"/>
    <col min="4135" max="4136" width="7.7109375" style="1" customWidth="1"/>
    <col min="4137" max="4137" width="10.5703125" style="1" customWidth="1"/>
    <col min="4138" max="4138" width="7.7109375" style="1" customWidth="1"/>
    <col min="4139" max="4139" width="7.42578125" style="1" customWidth="1"/>
    <col min="4140" max="4352" width="9.140625" style="1"/>
    <col min="4353" max="4353" width="4" style="1" customWidth="1"/>
    <col min="4354" max="4354" width="6" style="1" bestFit="1" customWidth="1"/>
    <col min="4355" max="4355" width="3.28515625" style="1" bestFit="1" customWidth="1"/>
    <col min="4356" max="4356" width="6.140625" style="1" customWidth="1"/>
    <col min="4357" max="4357" width="6" style="1" bestFit="1" customWidth="1"/>
    <col min="4358" max="4358" width="14.28515625" style="1" customWidth="1"/>
    <col min="4359" max="4359" width="4.5703125" style="1" customWidth="1"/>
    <col min="4360" max="4362" width="3.5703125" style="1" bestFit="1" customWidth="1"/>
    <col min="4363" max="4390" width="3.7109375" style="1" customWidth="1"/>
    <col min="4391" max="4392" width="7.7109375" style="1" customWidth="1"/>
    <col min="4393" max="4393" width="10.5703125" style="1" customWidth="1"/>
    <col min="4394" max="4394" width="7.7109375" style="1" customWidth="1"/>
    <col min="4395" max="4395" width="7.42578125" style="1" customWidth="1"/>
    <col min="4396" max="4608" width="9.140625" style="1"/>
    <col min="4609" max="4609" width="4" style="1" customWidth="1"/>
    <col min="4610" max="4610" width="6" style="1" bestFit="1" customWidth="1"/>
    <col min="4611" max="4611" width="3.28515625" style="1" bestFit="1" customWidth="1"/>
    <col min="4612" max="4612" width="6.140625" style="1" customWidth="1"/>
    <col min="4613" max="4613" width="6" style="1" bestFit="1" customWidth="1"/>
    <col min="4614" max="4614" width="14.28515625" style="1" customWidth="1"/>
    <col min="4615" max="4615" width="4.5703125" style="1" customWidth="1"/>
    <col min="4616" max="4618" width="3.5703125" style="1" bestFit="1" customWidth="1"/>
    <col min="4619" max="4646" width="3.7109375" style="1" customWidth="1"/>
    <col min="4647" max="4648" width="7.7109375" style="1" customWidth="1"/>
    <col min="4649" max="4649" width="10.5703125" style="1" customWidth="1"/>
    <col min="4650" max="4650" width="7.7109375" style="1" customWidth="1"/>
    <col min="4651" max="4651" width="7.42578125" style="1" customWidth="1"/>
    <col min="4652" max="4864" width="9.140625" style="1"/>
    <col min="4865" max="4865" width="4" style="1" customWidth="1"/>
    <col min="4866" max="4866" width="6" style="1" bestFit="1" customWidth="1"/>
    <col min="4867" max="4867" width="3.28515625" style="1" bestFit="1" customWidth="1"/>
    <col min="4868" max="4868" width="6.140625" style="1" customWidth="1"/>
    <col min="4869" max="4869" width="6" style="1" bestFit="1" customWidth="1"/>
    <col min="4870" max="4870" width="14.28515625" style="1" customWidth="1"/>
    <col min="4871" max="4871" width="4.5703125" style="1" customWidth="1"/>
    <col min="4872" max="4874" width="3.5703125" style="1" bestFit="1" customWidth="1"/>
    <col min="4875" max="4902" width="3.7109375" style="1" customWidth="1"/>
    <col min="4903" max="4904" width="7.7109375" style="1" customWidth="1"/>
    <col min="4905" max="4905" width="10.5703125" style="1" customWidth="1"/>
    <col min="4906" max="4906" width="7.7109375" style="1" customWidth="1"/>
    <col min="4907" max="4907" width="7.42578125" style="1" customWidth="1"/>
    <col min="4908" max="5120" width="9.140625" style="1"/>
    <col min="5121" max="5121" width="4" style="1" customWidth="1"/>
    <col min="5122" max="5122" width="6" style="1" bestFit="1" customWidth="1"/>
    <col min="5123" max="5123" width="3.28515625" style="1" bestFit="1" customWidth="1"/>
    <col min="5124" max="5124" width="6.140625" style="1" customWidth="1"/>
    <col min="5125" max="5125" width="6" style="1" bestFit="1" customWidth="1"/>
    <col min="5126" max="5126" width="14.28515625" style="1" customWidth="1"/>
    <col min="5127" max="5127" width="4.5703125" style="1" customWidth="1"/>
    <col min="5128" max="5130" width="3.5703125" style="1" bestFit="1" customWidth="1"/>
    <col min="5131" max="5158" width="3.7109375" style="1" customWidth="1"/>
    <col min="5159" max="5160" width="7.7109375" style="1" customWidth="1"/>
    <col min="5161" max="5161" width="10.5703125" style="1" customWidth="1"/>
    <col min="5162" max="5162" width="7.7109375" style="1" customWidth="1"/>
    <col min="5163" max="5163" width="7.42578125" style="1" customWidth="1"/>
    <col min="5164" max="5376" width="9.140625" style="1"/>
    <col min="5377" max="5377" width="4" style="1" customWidth="1"/>
    <col min="5378" max="5378" width="6" style="1" bestFit="1" customWidth="1"/>
    <col min="5379" max="5379" width="3.28515625" style="1" bestFit="1" customWidth="1"/>
    <col min="5380" max="5380" width="6.140625" style="1" customWidth="1"/>
    <col min="5381" max="5381" width="6" style="1" bestFit="1" customWidth="1"/>
    <col min="5382" max="5382" width="14.28515625" style="1" customWidth="1"/>
    <col min="5383" max="5383" width="4.5703125" style="1" customWidth="1"/>
    <col min="5384" max="5386" width="3.5703125" style="1" bestFit="1" customWidth="1"/>
    <col min="5387" max="5414" width="3.7109375" style="1" customWidth="1"/>
    <col min="5415" max="5416" width="7.7109375" style="1" customWidth="1"/>
    <col min="5417" max="5417" width="10.5703125" style="1" customWidth="1"/>
    <col min="5418" max="5418" width="7.7109375" style="1" customWidth="1"/>
    <col min="5419" max="5419" width="7.42578125" style="1" customWidth="1"/>
    <col min="5420" max="5632" width="9.140625" style="1"/>
    <col min="5633" max="5633" width="4" style="1" customWidth="1"/>
    <col min="5634" max="5634" width="6" style="1" bestFit="1" customWidth="1"/>
    <col min="5635" max="5635" width="3.28515625" style="1" bestFit="1" customWidth="1"/>
    <col min="5636" max="5636" width="6.140625" style="1" customWidth="1"/>
    <col min="5637" max="5637" width="6" style="1" bestFit="1" customWidth="1"/>
    <col min="5638" max="5638" width="14.28515625" style="1" customWidth="1"/>
    <col min="5639" max="5639" width="4.5703125" style="1" customWidth="1"/>
    <col min="5640" max="5642" width="3.5703125" style="1" bestFit="1" customWidth="1"/>
    <col min="5643" max="5670" width="3.7109375" style="1" customWidth="1"/>
    <col min="5671" max="5672" width="7.7109375" style="1" customWidth="1"/>
    <col min="5673" max="5673" width="10.5703125" style="1" customWidth="1"/>
    <col min="5674" max="5674" width="7.7109375" style="1" customWidth="1"/>
    <col min="5675" max="5675" width="7.42578125" style="1" customWidth="1"/>
    <col min="5676" max="5888" width="9.140625" style="1"/>
    <col min="5889" max="5889" width="4" style="1" customWidth="1"/>
    <col min="5890" max="5890" width="6" style="1" bestFit="1" customWidth="1"/>
    <col min="5891" max="5891" width="3.28515625" style="1" bestFit="1" customWidth="1"/>
    <col min="5892" max="5892" width="6.140625" style="1" customWidth="1"/>
    <col min="5893" max="5893" width="6" style="1" bestFit="1" customWidth="1"/>
    <col min="5894" max="5894" width="14.28515625" style="1" customWidth="1"/>
    <col min="5895" max="5895" width="4.5703125" style="1" customWidth="1"/>
    <col min="5896" max="5898" width="3.5703125" style="1" bestFit="1" customWidth="1"/>
    <col min="5899" max="5926" width="3.7109375" style="1" customWidth="1"/>
    <col min="5927" max="5928" width="7.7109375" style="1" customWidth="1"/>
    <col min="5929" max="5929" width="10.5703125" style="1" customWidth="1"/>
    <col min="5930" max="5930" width="7.7109375" style="1" customWidth="1"/>
    <col min="5931" max="5931" width="7.42578125" style="1" customWidth="1"/>
    <col min="5932" max="6144" width="9.140625" style="1"/>
    <col min="6145" max="6145" width="4" style="1" customWidth="1"/>
    <col min="6146" max="6146" width="6" style="1" bestFit="1" customWidth="1"/>
    <col min="6147" max="6147" width="3.28515625" style="1" bestFit="1" customWidth="1"/>
    <col min="6148" max="6148" width="6.140625" style="1" customWidth="1"/>
    <col min="6149" max="6149" width="6" style="1" bestFit="1" customWidth="1"/>
    <col min="6150" max="6150" width="14.28515625" style="1" customWidth="1"/>
    <col min="6151" max="6151" width="4.5703125" style="1" customWidth="1"/>
    <col min="6152" max="6154" width="3.5703125" style="1" bestFit="1" customWidth="1"/>
    <col min="6155" max="6182" width="3.7109375" style="1" customWidth="1"/>
    <col min="6183" max="6184" width="7.7109375" style="1" customWidth="1"/>
    <col min="6185" max="6185" width="10.5703125" style="1" customWidth="1"/>
    <col min="6186" max="6186" width="7.7109375" style="1" customWidth="1"/>
    <col min="6187" max="6187" width="7.42578125" style="1" customWidth="1"/>
    <col min="6188" max="6400" width="9.140625" style="1"/>
    <col min="6401" max="6401" width="4" style="1" customWidth="1"/>
    <col min="6402" max="6402" width="6" style="1" bestFit="1" customWidth="1"/>
    <col min="6403" max="6403" width="3.28515625" style="1" bestFit="1" customWidth="1"/>
    <col min="6404" max="6404" width="6.140625" style="1" customWidth="1"/>
    <col min="6405" max="6405" width="6" style="1" bestFit="1" customWidth="1"/>
    <col min="6406" max="6406" width="14.28515625" style="1" customWidth="1"/>
    <col min="6407" max="6407" width="4.5703125" style="1" customWidth="1"/>
    <col min="6408" max="6410" width="3.5703125" style="1" bestFit="1" customWidth="1"/>
    <col min="6411" max="6438" width="3.7109375" style="1" customWidth="1"/>
    <col min="6439" max="6440" width="7.7109375" style="1" customWidth="1"/>
    <col min="6441" max="6441" width="10.5703125" style="1" customWidth="1"/>
    <col min="6442" max="6442" width="7.7109375" style="1" customWidth="1"/>
    <col min="6443" max="6443" width="7.42578125" style="1" customWidth="1"/>
    <col min="6444" max="6656" width="9.140625" style="1"/>
    <col min="6657" max="6657" width="4" style="1" customWidth="1"/>
    <col min="6658" max="6658" width="6" style="1" bestFit="1" customWidth="1"/>
    <col min="6659" max="6659" width="3.28515625" style="1" bestFit="1" customWidth="1"/>
    <col min="6660" max="6660" width="6.140625" style="1" customWidth="1"/>
    <col min="6661" max="6661" width="6" style="1" bestFit="1" customWidth="1"/>
    <col min="6662" max="6662" width="14.28515625" style="1" customWidth="1"/>
    <col min="6663" max="6663" width="4.5703125" style="1" customWidth="1"/>
    <col min="6664" max="6666" width="3.5703125" style="1" bestFit="1" customWidth="1"/>
    <col min="6667" max="6694" width="3.7109375" style="1" customWidth="1"/>
    <col min="6695" max="6696" width="7.7109375" style="1" customWidth="1"/>
    <col min="6697" max="6697" width="10.5703125" style="1" customWidth="1"/>
    <col min="6698" max="6698" width="7.7109375" style="1" customWidth="1"/>
    <col min="6699" max="6699" width="7.42578125" style="1" customWidth="1"/>
    <col min="6700" max="6912" width="9.140625" style="1"/>
    <col min="6913" max="6913" width="4" style="1" customWidth="1"/>
    <col min="6914" max="6914" width="6" style="1" bestFit="1" customWidth="1"/>
    <col min="6915" max="6915" width="3.28515625" style="1" bestFit="1" customWidth="1"/>
    <col min="6916" max="6916" width="6.140625" style="1" customWidth="1"/>
    <col min="6917" max="6917" width="6" style="1" bestFit="1" customWidth="1"/>
    <col min="6918" max="6918" width="14.28515625" style="1" customWidth="1"/>
    <col min="6919" max="6919" width="4.5703125" style="1" customWidth="1"/>
    <col min="6920" max="6922" width="3.5703125" style="1" bestFit="1" customWidth="1"/>
    <col min="6923" max="6950" width="3.7109375" style="1" customWidth="1"/>
    <col min="6951" max="6952" width="7.7109375" style="1" customWidth="1"/>
    <col min="6953" max="6953" width="10.5703125" style="1" customWidth="1"/>
    <col min="6954" max="6954" width="7.7109375" style="1" customWidth="1"/>
    <col min="6955" max="6955" width="7.42578125" style="1" customWidth="1"/>
    <col min="6956" max="7168" width="9.140625" style="1"/>
    <col min="7169" max="7169" width="4" style="1" customWidth="1"/>
    <col min="7170" max="7170" width="6" style="1" bestFit="1" customWidth="1"/>
    <col min="7171" max="7171" width="3.28515625" style="1" bestFit="1" customWidth="1"/>
    <col min="7172" max="7172" width="6.140625" style="1" customWidth="1"/>
    <col min="7173" max="7173" width="6" style="1" bestFit="1" customWidth="1"/>
    <col min="7174" max="7174" width="14.28515625" style="1" customWidth="1"/>
    <col min="7175" max="7175" width="4.5703125" style="1" customWidth="1"/>
    <col min="7176" max="7178" width="3.5703125" style="1" bestFit="1" customWidth="1"/>
    <col min="7179" max="7206" width="3.7109375" style="1" customWidth="1"/>
    <col min="7207" max="7208" width="7.7109375" style="1" customWidth="1"/>
    <col min="7209" max="7209" width="10.5703125" style="1" customWidth="1"/>
    <col min="7210" max="7210" width="7.7109375" style="1" customWidth="1"/>
    <col min="7211" max="7211" width="7.42578125" style="1" customWidth="1"/>
    <col min="7212" max="7424" width="9.140625" style="1"/>
    <col min="7425" max="7425" width="4" style="1" customWidth="1"/>
    <col min="7426" max="7426" width="6" style="1" bestFit="1" customWidth="1"/>
    <col min="7427" max="7427" width="3.28515625" style="1" bestFit="1" customWidth="1"/>
    <col min="7428" max="7428" width="6.140625" style="1" customWidth="1"/>
    <col min="7429" max="7429" width="6" style="1" bestFit="1" customWidth="1"/>
    <col min="7430" max="7430" width="14.28515625" style="1" customWidth="1"/>
    <col min="7431" max="7431" width="4.5703125" style="1" customWidth="1"/>
    <col min="7432" max="7434" width="3.5703125" style="1" bestFit="1" customWidth="1"/>
    <col min="7435" max="7462" width="3.7109375" style="1" customWidth="1"/>
    <col min="7463" max="7464" width="7.7109375" style="1" customWidth="1"/>
    <col min="7465" max="7465" width="10.5703125" style="1" customWidth="1"/>
    <col min="7466" max="7466" width="7.7109375" style="1" customWidth="1"/>
    <col min="7467" max="7467" width="7.42578125" style="1" customWidth="1"/>
    <col min="7468" max="7680" width="9.140625" style="1"/>
    <col min="7681" max="7681" width="4" style="1" customWidth="1"/>
    <col min="7682" max="7682" width="6" style="1" bestFit="1" customWidth="1"/>
    <col min="7683" max="7683" width="3.28515625" style="1" bestFit="1" customWidth="1"/>
    <col min="7684" max="7684" width="6.140625" style="1" customWidth="1"/>
    <col min="7685" max="7685" width="6" style="1" bestFit="1" customWidth="1"/>
    <col min="7686" max="7686" width="14.28515625" style="1" customWidth="1"/>
    <col min="7687" max="7687" width="4.5703125" style="1" customWidth="1"/>
    <col min="7688" max="7690" width="3.5703125" style="1" bestFit="1" customWidth="1"/>
    <col min="7691" max="7718" width="3.7109375" style="1" customWidth="1"/>
    <col min="7719" max="7720" width="7.7109375" style="1" customWidth="1"/>
    <col min="7721" max="7721" width="10.5703125" style="1" customWidth="1"/>
    <col min="7722" max="7722" width="7.7109375" style="1" customWidth="1"/>
    <col min="7723" max="7723" width="7.42578125" style="1" customWidth="1"/>
    <col min="7724" max="7936" width="9.140625" style="1"/>
    <col min="7937" max="7937" width="4" style="1" customWidth="1"/>
    <col min="7938" max="7938" width="6" style="1" bestFit="1" customWidth="1"/>
    <col min="7939" max="7939" width="3.28515625" style="1" bestFit="1" customWidth="1"/>
    <col min="7940" max="7940" width="6.140625" style="1" customWidth="1"/>
    <col min="7941" max="7941" width="6" style="1" bestFit="1" customWidth="1"/>
    <col min="7942" max="7942" width="14.28515625" style="1" customWidth="1"/>
    <col min="7943" max="7943" width="4.5703125" style="1" customWidth="1"/>
    <col min="7944" max="7946" width="3.5703125" style="1" bestFit="1" customWidth="1"/>
    <col min="7947" max="7974" width="3.7109375" style="1" customWidth="1"/>
    <col min="7975" max="7976" width="7.7109375" style="1" customWidth="1"/>
    <col min="7977" max="7977" width="10.5703125" style="1" customWidth="1"/>
    <col min="7978" max="7978" width="7.7109375" style="1" customWidth="1"/>
    <col min="7979" max="7979" width="7.42578125" style="1" customWidth="1"/>
    <col min="7980" max="8192" width="9.140625" style="1"/>
    <col min="8193" max="8193" width="4" style="1" customWidth="1"/>
    <col min="8194" max="8194" width="6" style="1" bestFit="1" customWidth="1"/>
    <col min="8195" max="8195" width="3.28515625" style="1" bestFit="1" customWidth="1"/>
    <col min="8196" max="8196" width="6.140625" style="1" customWidth="1"/>
    <col min="8197" max="8197" width="6" style="1" bestFit="1" customWidth="1"/>
    <col min="8198" max="8198" width="14.28515625" style="1" customWidth="1"/>
    <col min="8199" max="8199" width="4.5703125" style="1" customWidth="1"/>
    <col min="8200" max="8202" width="3.5703125" style="1" bestFit="1" customWidth="1"/>
    <col min="8203" max="8230" width="3.7109375" style="1" customWidth="1"/>
    <col min="8231" max="8232" width="7.7109375" style="1" customWidth="1"/>
    <col min="8233" max="8233" width="10.5703125" style="1" customWidth="1"/>
    <col min="8234" max="8234" width="7.7109375" style="1" customWidth="1"/>
    <col min="8235" max="8235" width="7.42578125" style="1" customWidth="1"/>
    <col min="8236" max="8448" width="9.140625" style="1"/>
    <col min="8449" max="8449" width="4" style="1" customWidth="1"/>
    <col min="8450" max="8450" width="6" style="1" bestFit="1" customWidth="1"/>
    <col min="8451" max="8451" width="3.28515625" style="1" bestFit="1" customWidth="1"/>
    <col min="8452" max="8452" width="6.140625" style="1" customWidth="1"/>
    <col min="8453" max="8453" width="6" style="1" bestFit="1" customWidth="1"/>
    <col min="8454" max="8454" width="14.28515625" style="1" customWidth="1"/>
    <col min="8455" max="8455" width="4.5703125" style="1" customWidth="1"/>
    <col min="8456" max="8458" width="3.5703125" style="1" bestFit="1" customWidth="1"/>
    <col min="8459" max="8486" width="3.7109375" style="1" customWidth="1"/>
    <col min="8487" max="8488" width="7.7109375" style="1" customWidth="1"/>
    <col min="8489" max="8489" width="10.5703125" style="1" customWidth="1"/>
    <col min="8490" max="8490" width="7.7109375" style="1" customWidth="1"/>
    <col min="8491" max="8491" width="7.42578125" style="1" customWidth="1"/>
    <col min="8492" max="8704" width="9.140625" style="1"/>
    <col min="8705" max="8705" width="4" style="1" customWidth="1"/>
    <col min="8706" max="8706" width="6" style="1" bestFit="1" customWidth="1"/>
    <col min="8707" max="8707" width="3.28515625" style="1" bestFit="1" customWidth="1"/>
    <col min="8708" max="8708" width="6.140625" style="1" customWidth="1"/>
    <col min="8709" max="8709" width="6" style="1" bestFit="1" customWidth="1"/>
    <col min="8710" max="8710" width="14.28515625" style="1" customWidth="1"/>
    <col min="8711" max="8711" width="4.5703125" style="1" customWidth="1"/>
    <col min="8712" max="8714" width="3.5703125" style="1" bestFit="1" customWidth="1"/>
    <col min="8715" max="8742" width="3.7109375" style="1" customWidth="1"/>
    <col min="8743" max="8744" width="7.7109375" style="1" customWidth="1"/>
    <col min="8745" max="8745" width="10.5703125" style="1" customWidth="1"/>
    <col min="8746" max="8746" width="7.7109375" style="1" customWidth="1"/>
    <col min="8747" max="8747" width="7.42578125" style="1" customWidth="1"/>
    <col min="8748" max="8960" width="9.140625" style="1"/>
    <col min="8961" max="8961" width="4" style="1" customWidth="1"/>
    <col min="8962" max="8962" width="6" style="1" bestFit="1" customWidth="1"/>
    <col min="8963" max="8963" width="3.28515625" style="1" bestFit="1" customWidth="1"/>
    <col min="8964" max="8964" width="6.140625" style="1" customWidth="1"/>
    <col min="8965" max="8965" width="6" style="1" bestFit="1" customWidth="1"/>
    <col min="8966" max="8966" width="14.28515625" style="1" customWidth="1"/>
    <col min="8967" max="8967" width="4.5703125" style="1" customWidth="1"/>
    <col min="8968" max="8970" width="3.5703125" style="1" bestFit="1" customWidth="1"/>
    <col min="8971" max="8998" width="3.7109375" style="1" customWidth="1"/>
    <col min="8999" max="9000" width="7.7109375" style="1" customWidth="1"/>
    <col min="9001" max="9001" width="10.5703125" style="1" customWidth="1"/>
    <col min="9002" max="9002" width="7.7109375" style="1" customWidth="1"/>
    <col min="9003" max="9003" width="7.42578125" style="1" customWidth="1"/>
    <col min="9004" max="9216" width="9.140625" style="1"/>
    <col min="9217" max="9217" width="4" style="1" customWidth="1"/>
    <col min="9218" max="9218" width="6" style="1" bestFit="1" customWidth="1"/>
    <col min="9219" max="9219" width="3.28515625" style="1" bestFit="1" customWidth="1"/>
    <col min="9220" max="9220" width="6.140625" style="1" customWidth="1"/>
    <col min="9221" max="9221" width="6" style="1" bestFit="1" customWidth="1"/>
    <col min="9222" max="9222" width="14.28515625" style="1" customWidth="1"/>
    <col min="9223" max="9223" width="4.5703125" style="1" customWidth="1"/>
    <col min="9224" max="9226" width="3.5703125" style="1" bestFit="1" customWidth="1"/>
    <col min="9227" max="9254" width="3.7109375" style="1" customWidth="1"/>
    <col min="9255" max="9256" width="7.7109375" style="1" customWidth="1"/>
    <col min="9257" max="9257" width="10.5703125" style="1" customWidth="1"/>
    <col min="9258" max="9258" width="7.7109375" style="1" customWidth="1"/>
    <col min="9259" max="9259" width="7.42578125" style="1" customWidth="1"/>
    <col min="9260" max="9472" width="9.140625" style="1"/>
    <col min="9473" max="9473" width="4" style="1" customWidth="1"/>
    <col min="9474" max="9474" width="6" style="1" bestFit="1" customWidth="1"/>
    <col min="9475" max="9475" width="3.28515625" style="1" bestFit="1" customWidth="1"/>
    <col min="9476" max="9476" width="6.140625" style="1" customWidth="1"/>
    <col min="9477" max="9477" width="6" style="1" bestFit="1" customWidth="1"/>
    <col min="9478" max="9478" width="14.28515625" style="1" customWidth="1"/>
    <col min="9479" max="9479" width="4.5703125" style="1" customWidth="1"/>
    <col min="9480" max="9482" width="3.5703125" style="1" bestFit="1" customWidth="1"/>
    <col min="9483" max="9510" width="3.7109375" style="1" customWidth="1"/>
    <col min="9511" max="9512" width="7.7109375" style="1" customWidth="1"/>
    <col min="9513" max="9513" width="10.5703125" style="1" customWidth="1"/>
    <col min="9514" max="9514" width="7.7109375" style="1" customWidth="1"/>
    <col min="9515" max="9515" width="7.42578125" style="1" customWidth="1"/>
    <col min="9516" max="9728" width="9.140625" style="1"/>
    <col min="9729" max="9729" width="4" style="1" customWidth="1"/>
    <col min="9730" max="9730" width="6" style="1" bestFit="1" customWidth="1"/>
    <col min="9731" max="9731" width="3.28515625" style="1" bestFit="1" customWidth="1"/>
    <col min="9732" max="9732" width="6.140625" style="1" customWidth="1"/>
    <col min="9733" max="9733" width="6" style="1" bestFit="1" customWidth="1"/>
    <col min="9734" max="9734" width="14.28515625" style="1" customWidth="1"/>
    <col min="9735" max="9735" width="4.5703125" style="1" customWidth="1"/>
    <col min="9736" max="9738" width="3.5703125" style="1" bestFit="1" customWidth="1"/>
    <col min="9739" max="9766" width="3.7109375" style="1" customWidth="1"/>
    <col min="9767" max="9768" width="7.7109375" style="1" customWidth="1"/>
    <col min="9769" max="9769" width="10.5703125" style="1" customWidth="1"/>
    <col min="9770" max="9770" width="7.7109375" style="1" customWidth="1"/>
    <col min="9771" max="9771" width="7.42578125" style="1" customWidth="1"/>
    <col min="9772" max="9984" width="9.140625" style="1"/>
    <col min="9985" max="9985" width="4" style="1" customWidth="1"/>
    <col min="9986" max="9986" width="6" style="1" bestFit="1" customWidth="1"/>
    <col min="9987" max="9987" width="3.28515625" style="1" bestFit="1" customWidth="1"/>
    <col min="9988" max="9988" width="6.140625" style="1" customWidth="1"/>
    <col min="9989" max="9989" width="6" style="1" bestFit="1" customWidth="1"/>
    <col min="9990" max="9990" width="14.28515625" style="1" customWidth="1"/>
    <col min="9991" max="9991" width="4.5703125" style="1" customWidth="1"/>
    <col min="9992" max="9994" width="3.5703125" style="1" bestFit="1" customWidth="1"/>
    <col min="9995" max="10022" width="3.7109375" style="1" customWidth="1"/>
    <col min="10023" max="10024" width="7.7109375" style="1" customWidth="1"/>
    <col min="10025" max="10025" width="10.5703125" style="1" customWidth="1"/>
    <col min="10026" max="10026" width="7.7109375" style="1" customWidth="1"/>
    <col min="10027" max="10027" width="7.42578125" style="1" customWidth="1"/>
    <col min="10028" max="10240" width="9.140625" style="1"/>
    <col min="10241" max="10241" width="4" style="1" customWidth="1"/>
    <col min="10242" max="10242" width="6" style="1" bestFit="1" customWidth="1"/>
    <col min="10243" max="10243" width="3.28515625" style="1" bestFit="1" customWidth="1"/>
    <col min="10244" max="10244" width="6.140625" style="1" customWidth="1"/>
    <col min="10245" max="10245" width="6" style="1" bestFit="1" customWidth="1"/>
    <col min="10246" max="10246" width="14.28515625" style="1" customWidth="1"/>
    <col min="10247" max="10247" width="4.5703125" style="1" customWidth="1"/>
    <col min="10248" max="10250" width="3.5703125" style="1" bestFit="1" customWidth="1"/>
    <col min="10251" max="10278" width="3.7109375" style="1" customWidth="1"/>
    <col min="10279" max="10280" width="7.7109375" style="1" customWidth="1"/>
    <col min="10281" max="10281" width="10.5703125" style="1" customWidth="1"/>
    <col min="10282" max="10282" width="7.7109375" style="1" customWidth="1"/>
    <col min="10283" max="10283" width="7.42578125" style="1" customWidth="1"/>
    <col min="10284" max="10496" width="9.140625" style="1"/>
    <col min="10497" max="10497" width="4" style="1" customWidth="1"/>
    <col min="10498" max="10498" width="6" style="1" bestFit="1" customWidth="1"/>
    <col min="10499" max="10499" width="3.28515625" style="1" bestFit="1" customWidth="1"/>
    <col min="10500" max="10500" width="6.140625" style="1" customWidth="1"/>
    <col min="10501" max="10501" width="6" style="1" bestFit="1" customWidth="1"/>
    <col min="10502" max="10502" width="14.28515625" style="1" customWidth="1"/>
    <col min="10503" max="10503" width="4.5703125" style="1" customWidth="1"/>
    <col min="10504" max="10506" width="3.5703125" style="1" bestFit="1" customWidth="1"/>
    <col min="10507" max="10534" width="3.7109375" style="1" customWidth="1"/>
    <col min="10535" max="10536" width="7.7109375" style="1" customWidth="1"/>
    <col min="10537" max="10537" width="10.5703125" style="1" customWidth="1"/>
    <col min="10538" max="10538" width="7.7109375" style="1" customWidth="1"/>
    <col min="10539" max="10539" width="7.42578125" style="1" customWidth="1"/>
    <col min="10540" max="10752" width="9.140625" style="1"/>
    <col min="10753" max="10753" width="4" style="1" customWidth="1"/>
    <col min="10754" max="10754" width="6" style="1" bestFit="1" customWidth="1"/>
    <col min="10755" max="10755" width="3.28515625" style="1" bestFit="1" customWidth="1"/>
    <col min="10756" max="10756" width="6.140625" style="1" customWidth="1"/>
    <col min="10757" max="10757" width="6" style="1" bestFit="1" customWidth="1"/>
    <col min="10758" max="10758" width="14.28515625" style="1" customWidth="1"/>
    <col min="10759" max="10759" width="4.5703125" style="1" customWidth="1"/>
    <col min="10760" max="10762" width="3.5703125" style="1" bestFit="1" customWidth="1"/>
    <col min="10763" max="10790" width="3.7109375" style="1" customWidth="1"/>
    <col min="10791" max="10792" width="7.7109375" style="1" customWidth="1"/>
    <col min="10793" max="10793" width="10.5703125" style="1" customWidth="1"/>
    <col min="10794" max="10794" width="7.7109375" style="1" customWidth="1"/>
    <col min="10795" max="10795" width="7.42578125" style="1" customWidth="1"/>
    <col min="10796" max="11008" width="9.140625" style="1"/>
    <col min="11009" max="11009" width="4" style="1" customWidth="1"/>
    <col min="11010" max="11010" width="6" style="1" bestFit="1" customWidth="1"/>
    <col min="11011" max="11011" width="3.28515625" style="1" bestFit="1" customWidth="1"/>
    <col min="11012" max="11012" width="6.140625" style="1" customWidth="1"/>
    <col min="11013" max="11013" width="6" style="1" bestFit="1" customWidth="1"/>
    <col min="11014" max="11014" width="14.28515625" style="1" customWidth="1"/>
    <col min="11015" max="11015" width="4.5703125" style="1" customWidth="1"/>
    <col min="11016" max="11018" width="3.5703125" style="1" bestFit="1" customWidth="1"/>
    <col min="11019" max="11046" width="3.7109375" style="1" customWidth="1"/>
    <col min="11047" max="11048" width="7.7109375" style="1" customWidth="1"/>
    <col min="11049" max="11049" width="10.5703125" style="1" customWidth="1"/>
    <col min="11050" max="11050" width="7.7109375" style="1" customWidth="1"/>
    <col min="11051" max="11051" width="7.42578125" style="1" customWidth="1"/>
    <col min="11052" max="11264" width="9.140625" style="1"/>
    <col min="11265" max="11265" width="4" style="1" customWidth="1"/>
    <col min="11266" max="11266" width="6" style="1" bestFit="1" customWidth="1"/>
    <col min="11267" max="11267" width="3.28515625" style="1" bestFit="1" customWidth="1"/>
    <col min="11268" max="11268" width="6.140625" style="1" customWidth="1"/>
    <col min="11269" max="11269" width="6" style="1" bestFit="1" customWidth="1"/>
    <col min="11270" max="11270" width="14.28515625" style="1" customWidth="1"/>
    <col min="11271" max="11271" width="4.5703125" style="1" customWidth="1"/>
    <col min="11272" max="11274" width="3.5703125" style="1" bestFit="1" customWidth="1"/>
    <col min="11275" max="11302" width="3.7109375" style="1" customWidth="1"/>
    <col min="11303" max="11304" width="7.7109375" style="1" customWidth="1"/>
    <col min="11305" max="11305" width="10.5703125" style="1" customWidth="1"/>
    <col min="11306" max="11306" width="7.7109375" style="1" customWidth="1"/>
    <col min="11307" max="11307" width="7.42578125" style="1" customWidth="1"/>
    <col min="11308" max="11520" width="9.140625" style="1"/>
    <col min="11521" max="11521" width="4" style="1" customWidth="1"/>
    <col min="11522" max="11522" width="6" style="1" bestFit="1" customWidth="1"/>
    <col min="11523" max="11523" width="3.28515625" style="1" bestFit="1" customWidth="1"/>
    <col min="11524" max="11524" width="6.140625" style="1" customWidth="1"/>
    <col min="11525" max="11525" width="6" style="1" bestFit="1" customWidth="1"/>
    <col min="11526" max="11526" width="14.28515625" style="1" customWidth="1"/>
    <col min="11527" max="11527" width="4.5703125" style="1" customWidth="1"/>
    <col min="11528" max="11530" width="3.5703125" style="1" bestFit="1" customWidth="1"/>
    <col min="11531" max="11558" width="3.7109375" style="1" customWidth="1"/>
    <col min="11559" max="11560" width="7.7109375" style="1" customWidth="1"/>
    <col min="11561" max="11561" width="10.5703125" style="1" customWidth="1"/>
    <col min="11562" max="11562" width="7.7109375" style="1" customWidth="1"/>
    <col min="11563" max="11563" width="7.42578125" style="1" customWidth="1"/>
    <col min="11564" max="11776" width="9.140625" style="1"/>
    <col min="11777" max="11777" width="4" style="1" customWidth="1"/>
    <col min="11778" max="11778" width="6" style="1" bestFit="1" customWidth="1"/>
    <col min="11779" max="11779" width="3.28515625" style="1" bestFit="1" customWidth="1"/>
    <col min="11780" max="11780" width="6.140625" style="1" customWidth="1"/>
    <col min="11781" max="11781" width="6" style="1" bestFit="1" customWidth="1"/>
    <col min="11782" max="11782" width="14.28515625" style="1" customWidth="1"/>
    <col min="11783" max="11783" width="4.5703125" style="1" customWidth="1"/>
    <col min="11784" max="11786" width="3.5703125" style="1" bestFit="1" customWidth="1"/>
    <col min="11787" max="11814" width="3.7109375" style="1" customWidth="1"/>
    <col min="11815" max="11816" width="7.7109375" style="1" customWidth="1"/>
    <col min="11817" max="11817" width="10.5703125" style="1" customWidth="1"/>
    <col min="11818" max="11818" width="7.7109375" style="1" customWidth="1"/>
    <col min="11819" max="11819" width="7.42578125" style="1" customWidth="1"/>
    <col min="11820" max="12032" width="9.140625" style="1"/>
    <col min="12033" max="12033" width="4" style="1" customWidth="1"/>
    <col min="12034" max="12034" width="6" style="1" bestFit="1" customWidth="1"/>
    <col min="12035" max="12035" width="3.28515625" style="1" bestFit="1" customWidth="1"/>
    <col min="12036" max="12036" width="6.140625" style="1" customWidth="1"/>
    <col min="12037" max="12037" width="6" style="1" bestFit="1" customWidth="1"/>
    <col min="12038" max="12038" width="14.28515625" style="1" customWidth="1"/>
    <col min="12039" max="12039" width="4.5703125" style="1" customWidth="1"/>
    <col min="12040" max="12042" width="3.5703125" style="1" bestFit="1" customWidth="1"/>
    <col min="12043" max="12070" width="3.7109375" style="1" customWidth="1"/>
    <col min="12071" max="12072" width="7.7109375" style="1" customWidth="1"/>
    <col min="12073" max="12073" width="10.5703125" style="1" customWidth="1"/>
    <col min="12074" max="12074" width="7.7109375" style="1" customWidth="1"/>
    <col min="12075" max="12075" width="7.42578125" style="1" customWidth="1"/>
    <col min="12076" max="12288" width="9.140625" style="1"/>
    <col min="12289" max="12289" width="4" style="1" customWidth="1"/>
    <col min="12290" max="12290" width="6" style="1" bestFit="1" customWidth="1"/>
    <col min="12291" max="12291" width="3.28515625" style="1" bestFit="1" customWidth="1"/>
    <col min="12292" max="12292" width="6.140625" style="1" customWidth="1"/>
    <col min="12293" max="12293" width="6" style="1" bestFit="1" customWidth="1"/>
    <col min="12294" max="12294" width="14.28515625" style="1" customWidth="1"/>
    <col min="12295" max="12295" width="4.5703125" style="1" customWidth="1"/>
    <col min="12296" max="12298" width="3.5703125" style="1" bestFit="1" customWidth="1"/>
    <col min="12299" max="12326" width="3.7109375" style="1" customWidth="1"/>
    <col min="12327" max="12328" width="7.7109375" style="1" customWidth="1"/>
    <col min="12329" max="12329" width="10.5703125" style="1" customWidth="1"/>
    <col min="12330" max="12330" width="7.7109375" style="1" customWidth="1"/>
    <col min="12331" max="12331" width="7.42578125" style="1" customWidth="1"/>
    <col min="12332" max="12544" width="9.140625" style="1"/>
    <col min="12545" max="12545" width="4" style="1" customWidth="1"/>
    <col min="12546" max="12546" width="6" style="1" bestFit="1" customWidth="1"/>
    <col min="12547" max="12547" width="3.28515625" style="1" bestFit="1" customWidth="1"/>
    <col min="12548" max="12548" width="6.140625" style="1" customWidth="1"/>
    <col min="12549" max="12549" width="6" style="1" bestFit="1" customWidth="1"/>
    <col min="12550" max="12550" width="14.28515625" style="1" customWidth="1"/>
    <col min="12551" max="12551" width="4.5703125" style="1" customWidth="1"/>
    <col min="12552" max="12554" width="3.5703125" style="1" bestFit="1" customWidth="1"/>
    <col min="12555" max="12582" width="3.7109375" style="1" customWidth="1"/>
    <col min="12583" max="12584" width="7.7109375" style="1" customWidth="1"/>
    <col min="12585" max="12585" width="10.5703125" style="1" customWidth="1"/>
    <col min="12586" max="12586" width="7.7109375" style="1" customWidth="1"/>
    <col min="12587" max="12587" width="7.42578125" style="1" customWidth="1"/>
    <col min="12588" max="12800" width="9.140625" style="1"/>
    <col min="12801" max="12801" width="4" style="1" customWidth="1"/>
    <col min="12802" max="12802" width="6" style="1" bestFit="1" customWidth="1"/>
    <col min="12803" max="12803" width="3.28515625" style="1" bestFit="1" customWidth="1"/>
    <col min="12804" max="12804" width="6.140625" style="1" customWidth="1"/>
    <col min="12805" max="12805" width="6" style="1" bestFit="1" customWidth="1"/>
    <col min="12806" max="12806" width="14.28515625" style="1" customWidth="1"/>
    <col min="12807" max="12807" width="4.5703125" style="1" customWidth="1"/>
    <col min="12808" max="12810" width="3.5703125" style="1" bestFit="1" customWidth="1"/>
    <col min="12811" max="12838" width="3.7109375" style="1" customWidth="1"/>
    <col min="12839" max="12840" width="7.7109375" style="1" customWidth="1"/>
    <col min="12841" max="12841" width="10.5703125" style="1" customWidth="1"/>
    <col min="12842" max="12842" width="7.7109375" style="1" customWidth="1"/>
    <col min="12843" max="12843" width="7.42578125" style="1" customWidth="1"/>
    <col min="12844" max="13056" width="9.140625" style="1"/>
    <col min="13057" max="13057" width="4" style="1" customWidth="1"/>
    <col min="13058" max="13058" width="6" style="1" bestFit="1" customWidth="1"/>
    <col min="13059" max="13059" width="3.28515625" style="1" bestFit="1" customWidth="1"/>
    <col min="13060" max="13060" width="6.140625" style="1" customWidth="1"/>
    <col min="13061" max="13061" width="6" style="1" bestFit="1" customWidth="1"/>
    <col min="13062" max="13062" width="14.28515625" style="1" customWidth="1"/>
    <col min="13063" max="13063" width="4.5703125" style="1" customWidth="1"/>
    <col min="13064" max="13066" width="3.5703125" style="1" bestFit="1" customWidth="1"/>
    <col min="13067" max="13094" width="3.7109375" style="1" customWidth="1"/>
    <col min="13095" max="13096" width="7.7109375" style="1" customWidth="1"/>
    <col min="13097" max="13097" width="10.5703125" style="1" customWidth="1"/>
    <col min="13098" max="13098" width="7.7109375" style="1" customWidth="1"/>
    <col min="13099" max="13099" width="7.42578125" style="1" customWidth="1"/>
    <col min="13100" max="13312" width="9.140625" style="1"/>
    <col min="13313" max="13313" width="4" style="1" customWidth="1"/>
    <col min="13314" max="13314" width="6" style="1" bestFit="1" customWidth="1"/>
    <col min="13315" max="13315" width="3.28515625" style="1" bestFit="1" customWidth="1"/>
    <col min="13316" max="13316" width="6.140625" style="1" customWidth="1"/>
    <col min="13317" max="13317" width="6" style="1" bestFit="1" customWidth="1"/>
    <col min="13318" max="13318" width="14.28515625" style="1" customWidth="1"/>
    <col min="13319" max="13319" width="4.5703125" style="1" customWidth="1"/>
    <col min="13320" max="13322" width="3.5703125" style="1" bestFit="1" customWidth="1"/>
    <col min="13323" max="13350" width="3.7109375" style="1" customWidth="1"/>
    <col min="13351" max="13352" width="7.7109375" style="1" customWidth="1"/>
    <col min="13353" max="13353" width="10.5703125" style="1" customWidth="1"/>
    <col min="13354" max="13354" width="7.7109375" style="1" customWidth="1"/>
    <col min="13355" max="13355" width="7.42578125" style="1" customWidth="1"/>
    <col min="13356" max="13568" width="9.140625" style="1"/>
    <col min="13569" max="13569" width="4" style="1" customWidth="1"/>
    <col min="13570" max="13570" width="6" style="1" bestFit="1" customWidth="1"/>
    <col min="13571" max="13571" width="3.28515625" style="1" bestFit="1" customWidth="1"/>
    <col min="13572" max="13572" width="6.140625" style="1" customWidth="1"/>
    <col min="13573" max="13573" width="6" style="1" bestFit="1" customWidth="1"/>
    <col min="13574" max="13574" width="14.28515625" style="1" customWidth="1"/>
    <col min="13575" max="13575" width="4.5703125" style="1" customWidth="1"/>
    <col min="13576" max="13578" width="3.5703125" style="1" bestFit="1" customWidth="1"/>
    <col min="13579" max="13606" width="3.7109375" style="1" customWidth="1"/>
    <col min="13607" max="13608" width="7.7109375" style="1" customWidth="1"/>
    <col min="13609" max="13609" width="10.5703125" style="1" customWidth="1"/>
    <col min="13610" max="13610" width="7.7109375" style="1" customWidth="1"/>
    <col min="13611" max="13611" width="7.42578125" style="1" customWidth="1"/>
    <col min="13612" max="13824" width="9.140625" style="1"/>
    <col min="13825" max="13825" width="4" style="1" customWidth="1"/>
    <col min="13826" max="13826" width="6" style="1" bestFit="1" customWidth="1"/>
    <col min="13827" max="13827" width="3.28515625" style="1" bestFit="1" customWidth="1"/>
    <col min="13828" max="13828" width="6.140625" style="1" customWidth="1"/>
    <col min="13829" max="13829" width="6" style="1" bestFit="1" customWidth="1"/>
    <col min="13830" max="13830" width="14.28515625" style="1" customWidth="1"/>
    <col min="13831" max="13831" width="4.5703125" style="1" customWidth="1"/>
    <col min="13832" max="13834" width="3.5703125" style="1" bestFit="1" customWidth="1"/>
    <col min="13835" max="13862" width="3.7109375" style="1" customWidth="1"/>
    <col min="13863" max="13864" width="7.7109375" style="1" customWidth="1"/>
    <col min="13865" max="13865" width="10.5703125" style="1" customWidth="1"/>
    <col min="13866" max="13866" width="7.7109375" style="1" customWidth="1"/>
    <col min="13867" max="13867" width="7.42578125" style="1" customWidth="1"/>
    <col min="13868" max="14080" width="9.140625" style="1"/>
    <col min="14081" max="14081" width="4" style="1" customWidth="1"/>
    <col min="14082" max="14082" width="6" style="1" bestFit="1" customWidth="1"/>
    <col min="14083" max="14083" width="3.28515625" style="1" bestFit="1" customWidth="1"/>
    <col min="14084" max="14084" width="6.140625" style="1" customWidth="1"/>
    <col min="14085" max="14085" width="6" style="1" bestFit="1" customWidth="1"/>
    <col min="14086" max="14086" width="14.28515625" style="1" customWidth="1"/>
    <col min="14087" max="14087" width="4.5703125" style="1" customWidth="1"/>
    <col min="14088" max="14090" width="3.5703125" style="1" bestFit="1" customWidth="1"/>
    <col min="14091" max="14118" width="3.7109375" style="1" customWidth="1"/>
    <col min="14119" max="14120" width="7.7109375" style="1" customWidth="1"/>
    <col min="14121" max="14121" width="10.5703125" style="1" customWidth="1"/>
    <col min="14122" max="14122" width="7.7109375" style="1" customWidth="1"/>
    <col min="14123" max="14123" width="7.42578125" style="1" customWidth="1"/>
    <col min="14124" max="14336" width="9.140625" style="1"/>
    <col min="14337" max="14337" width="4" style="1" customWidth="1"/>
    <col min="14338" max="14338" width="6" style="1" bestFit="1" customWidth="1"/>
    <col min="14339" max="14339" width="3.28515625" style="1" bestFit="1" customWidth="1"/>
    <col min="14340" max="14340" width="6.140625" style="1" customWidth="1"/>
    <col min="14341" max="14341" width="6" style="1" bestFit="1" customWidth="1"/>
    <col min="14342" max="14342" width="14.28515625" style="1" customWidth="1"/>
    <col min="14343" max="14343" width="4.5703125" style="1" customWidth="1"/>
    <col min="14344" max="14346" width="3.5703125" style="1" bestFit="1" customWidth="1"/>
    <col min="14347" max="14374" width="3.7109375" style="1" customWidth="1"/>
    <col min="14375" max="14376" width="7.7109375" style="1" customWidth="1"/>
    <col min="14377" max="14377" width="10.5703125" style="1" customWidth="1"/>
    <col min="14378" max="14378" width="7.7109375" style="1" customWidth="1"/>
    <col min="14379" max="14379" width="7.42578125" style="1" customWidth="1"/>
    <col min="14380" max="14592" width="9.140625" style="1"/>
    <col min="14593" max="14593" width="4" style="1" customWidth="1"/>
    <col min="14594" max="14594" width="6" style="1" bestFit="1" customWidth="1"/>
    <col min="14595" max="14595" width="3.28515625" style="1" bestFit="1" customWidth="1"/>
    <col min="14596" max="14596" width="6.140625" style="1" customWidth="1"/>
    <col min="14597" max="14597" width="6" style="1" bestFit="1" customWidth="1"/>
    <col min="14598" max="14598" width="14.28515625" style="1" customWidth="1"/>
    <col min="14599" max="14599" width="4.5703125" style="1" customWidth="1"/>
    <col min="14600" max="14602" width="3.5703125" style="1" bestFit="1" customWidth="1"/>
    <col min="14603" max="14630" width="3.7109375" style="1" customWidth="1"/>
    <col min="14631" max="14632" width="7.7109375" style="1" customWidth="1"/>
    <col min="14633" max="14633" width="10.5703125" style="1" customWidth="1"/>
    <col min="14634" max="14634" width="7.7109375" style="1" customWidth="1"/>
    <col min="14635" max="14635" width="7.42578125" style="1" customWidth="1"/>
    <col min="14636" max="14848" width="9.140625" style="1"/>
    <col min="14849" max="14849" width="4" style="1" customWidth="1"/>
    <col min="14850" max="14850" width="6" style="1" bestFit="1" customWidth="1"/>
    <col min="14851" max="14851" width="3.28515625" style="1" bestFit="1" customWidth="1"/>
    <col min="14852" max="14852" width="6.140625" style="1" customWidth="1"/>
    <col min="14853" max="14853" width="6" style="1" bestFit="1" customWidth="1"/>
    <col min="14854" max="14854" width="14.28515625" style="1" customWidth="1"/>
    <col min="14855" max="14855" width="4.5703125" style="1" customWidth="1"/>
    <col min="14856" max="14858" width="3.5703125" style="1" bestFit="1" customWidth="1"/>
    <col min="14859" max="14886" width="3.7109375" style="1" customWidth="1"/>
    <col min="14887" max="14888" width="7.7109375" style="1" customWidth="1"/>
    <col min="14889" max="14889" width="10.5703125" style="1" customWidth="1"/>
    <col min="14890" max="14890" width="7.7109375" style="1" customWidth="1"/>
    <col min="14891" max="14891" width="7.42578125" style="1" customWidth="1"/>
    <col min="14892" max="15104" width="9.140625" style="1"/>
    <col min="15105" max="15105" width="4" style="1" customWidth="1"/>
    <col min="15106" max="15106" width="6" style="1" bestFit="1" customWidth="1"/>
    <col min="15107" max="15107" width="3.28515625" style="1" bestFit="1" customWidth="1"/>
    <col min="15108" max="15108" width="6.140625" style="1" customWidth="1"/>
    <col min="15109" max="15109" width="6" style="1" bestFit="1" customWidth="1"/>
    <col min="15110" max="15110" width="14.28515625" style="1" customWidth="1"/>
    <col min="15111" max="15111" width="4.5703125" style="1" customWidth="1"/>
    <col min="15112" max="15114" width="3.5703125" style="1" bestFit="1" customWidth="1"/>
    <col min="15115" max="15142" width="3.7109375" style="1" customWidth="1"/>
    <col min="15143" max="15144" width="7.7109375" style="1" customWidth="1"/>
    <col min="15145" max="15145" width="10.5703125" style="1" customWidth="1"/>
    <col min="15146" max="15146" width="7.7109375" style="1" customWidth="1"/>
    <col min="15147" max="15147" width="7.42578125" style="1" customWidth="1"/>
    <col min="15148" max="15360" width="9.140625" style="1"/>
    <col min="15361" max="15361" width="4" style="1" customWidth="1"/>
    <col min="15362" max="15362" width="6" style="1" bestFit="1" customWidth="1"/>
    <col min="15363" max="15363" width="3.28515625" style="1" bestFit="1" customWidth="1"/>
    <col min="15364" max="15364" width="6.140625" style="1" customWidth="1"/>
    <col min="15365" max="15365" width="6" style="1" bestFit="1" customWidth="1"/>
    <col min="15366" max="15366" width="14.28515625" style="1" customWidth="1"/>
    <col min="15367" max="15367" width="4.5703125" style="1" customWidth="1"/>
    <col min="15368" max="15370" width="3.5703125" style="1" bestFit="1" customWidth="1"/>
    <col min="15371" max="15398" width="3.7109375" style="1" customWidth="1"/>
    <col min="15399" max="15400" width="7.7109375" style="1" customWidth="1"/>
    <col min="15401" max="15401" width="10.5703125" style="1" customWidth="1"/>
    <col min="15402" max="15402" width="7.7109375" style="1" customWidth="1"/>
    <col min="15403" max="15403" width="7.42578125" style="1" customWidth="1"/>
    <col min="15404" max="15616" width="9.140625" style="1"/>
    <col min="15617" max="15617" width="4" style="1" customWidth="1"/>
    <col min="15618" max="15618" width="6" style="1" bestFit="1" customWidth="1"/>
    <col min="15619" max="15619" width="3.28515625" style="1" bestFit="1" customWidth="1"/>
    <col min="15620" max="15620" width="6.140625" style="1" customWidth="1"/>
    <col min="15621" max="15621" width="6" style="1" bestFit="1" customWidth="1"/>
    <col min="15622" max="15622" width="14.28515625" style="1" customWidth="1"/>
    <col min="15623" max="15623" width="4.5703125" style="1" customWidth="1"/>
    <col min="15624" max="15626" width="3.5703125" style="1" bestFit="1" customWidth="1"/>
    <col min="15627" max="15654" width="3.7109375" style="1" customWidth="1"/>
    <col min="15655" max="15656" width="7.7109375" style="1" customWidth="1"/>
    <col min="15657" max="15657" width="10.5703125" style="1" customWidth="1"/>
    <col min="15658" max="15658" width="7.7109375" style="1" customWidth="1"/>
    <col min="15659" max="15659" width="7.42578125" style="1" customWidth="1"/>
    <col min="15660" max="15872" width="9.140625" style="1"/>
    <col min="15873" max="15873" width="4" style="1" customWidth="1"/>
    <col min="15874" max="15874" width="6" style="1" bestFit="1" customWidth="1"/>
    <col min="15875" max="15875" width="3.28515625" style="1" bestFit="1" customWidth="1"/>
    <col min="15876" max="15876" width="6.140625" style="1" customWidth="1"/>
    <col min="15877" max="15877" width="6" style="1" bestFit="1" customWidth="1"/>
    <col min="15878" max="15878" width="14.28515625" style="1" customWidth="1"/>
    <col min="15879" max="15879" width="4.5703125" style="1" customWidth="1"/>
    <col min="15880" max="15882" width="3.5703125" style="1" bestFit="1" customWidth="1"/>
    <col min="15883" max="15910" width="3.7109375" style="1" customWidth="1"/>
    <col min="15911" max="15912" width="7.7109375" style="1" customWidth="1"/>
    <col min="15913" max="15913" width="10.5703125" style="1" customWidth="1"/>
    <col min="15914" max="15914" width="7.7109375" style="1" customWidth="1"/>
    <col min="15915" max="15915" width="7.42578125" style="1" customWidth="1"/>
    <col min="15916" max="16128" width="9.140625" style="1"/>
    <col min="16129" max="16129" width="4" style="1" customWidth="1"/>
    <col min="16130" max="16130" width="6" style="1" bestFit="1" customWidth="1"/>
    <col min="16131" max="16131" width="3.28515625" style="1" bestFit="1" customWidth="1"/>
    <col min="16132" max="16132" width="6.140625" style="1" customWidth="1"/>
    <col min="16133" max="16133" width="6" style="1" bestFit="1" customWidth="1"/>
    <col min="16134" max="16134" width="14.28515625" style="1" customWidth="1"/>
    <col min="16135" max="16135" width="4.5703125" style="1" customWidth="1"/>
    <col min="16136" max="16138" width="3.5703125" style="1" bestFit="1" customWidth="1"/>
    <col min="16139" max="16166" width="3.7109375" style="1" customWidth="1"/>
    <col min="16167" max="16168" width="7.7109375" style="1" customWidth="1"/>
    <col min="16169" max="16169" width="10.5703125" style="1" customWidth="1"/>
    <col min="16170" max="16170" width="7.7109375" style="1" customWidth="1"/>
    <col min="16171" max="16171" width="7.42578125" style="1" customWidth="1"/>
    <col min="16172" max="16384" width="9.140625" style="1"/>
  </cols>
  <sheetData>
    <row r="1" spans="1:43" x14ac:dyDescent="0.15">
      <c r="B1" s="2" t="s">
        <v>107</v>
      </c>
    </row>
    <row r="2" spans="1:43" ht="17.25" x14ac:dyDescent="0.2">
      <c r="B2" s="3" t="s">
        <v>7</v>
      </c>
      <c r="K2" s="2"/>
      <c r="R2" s="1" t="s">
        <v>88</v>
      </c>
      <c r="S2" s="151" t="s">
        <v>108</v>
      </c>
      <c r="T2" s="151"/>
      <c r="U2" s="151"/>
      <c r="V2" s="151"/>
      <c r="X2" s="1" t="s">
        <v>89</v>
      </c>
      <c r="Y2" s="1" t="s">
        <v>10</v>
      </c>
      <c r="AB2" s="4" t="s">
        <v>90</v>
      </c>
      <c r="AC2" s="152" t="s">
        <v>91</v>
      </c>
      <c r="AD2" s="153"/>
      <c r="AE2" s="153"/>
      <c r="AF2" s="153"/>
      <c r="AG2" s="153"/>
      <c r="AH2" s="153"/>
      <c r="AI2" s="153"/>
      <c r="AJ2" s="153"/>
      <c r="AK2" s="153"/>
      <c r="AL2" s="153"/>
      <c r="AM2" s="153"/>
      <c r="AN2" s="5"/>
      <c r="AO2" s="1" t="s">
        <v>89</v>
      </c>
      <c r="AP2" s="6"/>
    </row>
    <row r="3" spans="1:43" ht="14.25" x14ac:dyDescent="0.15">
      <c r="B3" s="7" t="s">
        <v>14</v>
      </c>
      <c r="Y3" s="1" t="s">
        <v>15</v>
      </c>
      <c r="AB3" s="4" t="s">
        <v>69</v>
      </c>
      <c r="AC3" s="154" t="s">
        <v>16</v>
      </c>
      <c r="AD3" s="155"/>
      <c r="AE3" s="155"/>
      <c r="AF3" s="155"/>
      <c r="AG3" s="155"/>
      <c r="AH3" s="155"/>
      <c r="AI3" s="155"/>
      <c r="AJ3" s="155"/>
      <c r="AK3" s="155"/>
      <c r="AL3" s="155"/>
      <c r="AM3" s="155"/>
      <c r="AN3" s="8"/>
      <c r="AO3" s="1" t="s">
        <v>68</v>
      </c>
      <c r="AP3" s="9"/>
    </row>
    <row r="4" spans="1:43" ht="14.25" x14ac:dyDescent="0.15">
      <c r="B4" s="7"/>
      <c r="V4" s="2" t="s">
        <v>18</v>
      </c>
      <c r="Z4" s="2"/>
      <c r="AA4" s="2"/>
      <c r="AB4" s="10"/>
      <c r="AC4" s="11"/>
      <c r="AD4" s="11"/>
      <c r="AE4" s="11"/>
      <c r="AF4" s="11"/>
      <c r="AG4" s="11"/>
      <c r="AI4" s="12">
        <v>40</v>
      </c>
      <c r="AJ4" s="13" t="s">
        <v>19</v>
      </c>
      <c r="AL4" s="11"/>
      <c r="AM4" s="9"/>
      <c r="AN4" s="9"/>
      <c r="AO4" s="9"/>
      <c r="AP4" s="9"/>
    </row>
    <row r="5" spans="1:43" ht="14.25" x14ac:dyDescent="0.15">
      <c r="B5" s="7"/>
      <c r="V5" s="2" t="s">
        <v>20</v>
      </c>
      <c r="AB5" s="4"/>
      <c r="AC5" s="9"/>
      <c r="AD5" s="9"/>
      <c r="AE5" s="9"/>
      <c r="AF5" s="9"/>
      <c r="AG5" s="9"/>
      <c r="AH5" s="9"/>
      <c r="AI5" s="12">
        <v>8</v>
      </c>
      <c r="AJ5" s="13" t="s">
        <v>21</v>
      </c>
      <c r="AK5" s="11"/>
      <c r="AL5" s="9"/>
      <c r="AM5" s="9"/>
      <c r="AN5" s="9"/>
      <c r="AO5" s="9"/>
      <c r="AP5" s="9"/>
    </row>
    <row r="6" spans="1:43" ht="14.25" x14ac:dyDescent="0.15">
      <c r="B6" s="7"/>
      <c r="V6" s="2" t="s">
        <v>22</v>
      </c>
      <c r="AB6" s="4"/>
      <c r="AC6" s="9"/>
      <c r="AD6" s="9"/>
      <c r="AE6" s="9"/>
      <c r="AF6" s="9"/>
      <c r="AG6" s="9"/>
      <c r="AH6" s="9"/>
      <c r="AI6" s="14">
        <f>(AI4*4)+AI5</f>
        <v>168</v>
      </c>
      <c r="AJ6" s="13" t="s">
        <v>23</v>
      </c>
      <c r="AK6" s="11"/>
      <c r="AL6" s="9"/>
      <c r="AM6" s="9"/>
      <c r="AN6" s="9"/>
      <c r="AO6" s="9"/>
      <c r="AP6" s="9"/>
    </row>
    <row r="7" spans="1:43" ht="10.5" customHeight="1" thickBot="1" x14ac:dyDescent="0.2">
      <c r="B7" s="7"/>
      <c r="V7" s="2"/>
      <c r="AB7" s="4"/>
      <c r="AC7" s="9"/>
      <c r="AD7" s="9"/>
      <c r="AE7" s="9"/>
      <c r="AF7" s="9"/>
      <c r="AG7" s="9"/>
      <c r="AH7" s="9"/>
      <c r="AI7" s="14"/>
      <c r="AJ7" s="13"/>
      <c r="AK7" s="11"/>
      <c r="AL7" s="9"/>
      <c r="AM7" s="9"/>
      <c r="AN7" s="9"/>
      <c r="AO7" s="9"/>
      <c r="AP7" s="9"/>
    </row>
    <row r="8" spans="1:43" ht="12" customHeight="1" x14ac:dyDescent="0.15">
      <c r="B8" s="156" t="s">
        <v>26</v>
      </c>
      <c r="C8" s="157"/>
      <c r="D8" s="157"/>
      <c r="E8" s="148" t="s">
        <v>27</v>
      </c>
      <c r="F8" s="157" t="s">
        <v>28</v>
      </c>
      <c r="G8" s="162"/>
      <c r="H8" s="167" t="s">
        <v>29</v>
      </c>
      <c r="I8" s="143"/>
      <c r="J8" s="143"/>
      <c r="K8" s="143"/>
      <c r="L8" s="143"/>
      <c r="M8" s="143"/>
      <c r="N8" s="168"/>
      <c r="O8" s="142" t="s">
        <v>30</v>
      </c>
      <c r="P8" s="143"/>
      <c r="Q8" s="143"/>
      <c r="R8" s="143"/>
      <c r="S8" s="143"/>
      <c r="T8" s="143"/>
      <c r="U8" s="144"/>
      <c r="V8" s="167" t="s">
        <v>31</v>
      </c>
      <c r="W8" s="143"/>
      <c r="X8" s="143"/>
      <c r="Y8" s="143"/>
      <c r="Z8" s="143"/>
      <c r="AA8" s="143"/>
      <c r="AB8" s="168"/>
      <c r="AC8" s="142" t="s">
        <v>32</v>
      </c>
      <c r="AD8" s="143"/>
      <c r="AE8" s="143"/>
      <c r="AF8" s="143"/>
      <c r="AG8" s="143"/>
      <c r="AH8" s="143"/>
      <c r="AI8" s="172"/>
      <c r="AJ8" s="145" t="s">
        <v>33</v>
      </c>
      <c r="AK8" s="146"/>
      <c r="AL8" s="147"/>
      <c r="AM8" s="148" t="s">
        <v>34</v>
      </c>
      <c r="AN8" s="148" t="s">
        <v>35</v>
      </c>
      <c r="AO8" s="148" t="s">
        <v>36</v>
      </c>
      <c r="AP8" s="148" t="s">
        <v>37</v>
      </c>
      <c r="AQ8" s="136" t="s">
        <v>38</v>
      </c>
    </row>
    <row r="9" spans="1:43" ht="20.25" customHeight="1" x14ac:dyDescent="0.15">
      <c r="B9" s="158"/>
      <c r="C9" s="159"/>
      <c r="D9" s="159"/>
      <c r="E9" s="149"/>
      <c r="F9" s="159"/>
      <c r="G9" s="163"/>
      <c r="H9" s="26">
        <v>1</v>
      </c>
      <c r="I9" s="24">
        <v>2</v>
      </c>
      <c r="J9" s="24">
        <v>3</v>
      </c>
      <c r="K9" s="24">
        <v>4</v>
      </c>
      <c r="L9" s="24">
        <v>5</v>
      </c>
      <c r="M9" s="24">
        <v>6</v>
      </c>
      <c r="N9" s="27">
        <v>7</v>
      </c>
      <c r="O9" s="28">
        <v>8</v>
      </c>
      <c r="P9" s="24">
        <v>9</v>
      </c>
      <c r="Q9" s="24">
        <v>10</v>
      </c>
      <c r="R9" s="24">
        <v>11</v>
      </c>
      <c r="S9" s="24">
        <v>12</v>
      </c>
      <c r="T9" s="24">
        <v>13</v>
      </c>
      <c r="U9" s="25">
        <v>14</v>
      </c>
      <c r="V9" s="26">
        <v>15</v>
      </c>
      <c r="W9" s="24">
        <v>16</v>
      </c>
      <c r="X9" s="24">
        <v>17</v>
      </c>
      <c r="Y9" s="24">
        <v>18</v>
      </c>
      <c r="Z9" s="24">
        <v>19</v>
      </c>
      <c r="AA9" s="24">
        <v>20</v>
      </c>
      <c r="AB9" s="27">
        <v>21</v>
      </c>
      <c r="AC9" s="28">
        <v>22</v>
      </c>
      <c r="AD9" s="24">
        <v>23</v>
      </c>
      <c r="AE9" s="24">
        <v>24</v>
      </c>
      <c r="AF9" s="24">
        <v>25</v>
      </c>
      <c r="AG9" s="24">
        <v>26</v>
      </c>
      <c r="AH9" s="24">
        <v>27</v>
      </c>
      <c r="AI9" s="109">
        <v>28</v>
      </c>
      <c r="AJ9" s="29">
        <v>29</v>
      </c>
      <c r="AK9" s="24">
        <v>30</v>
      </c>
      <c r="AL9" s="24">
        <v>31</v>
      </c>
      <c r="AM9" s="149"/>
      <c r="AN9" s="149"/>
      <c r="AO9" s="149"/>
      <c r="AP9" s="149"/>
      <c r="AQ9" s="137"/>
    </row>
    <row r="10" spans="1:43" ht="21.75" customHeight="1" thickBot="1" x14ac:dyDescent="0.2">
      <c r="B10" s="160"/>
      <c r="C10" s="161"/>
      <c r="D10" s="161"/>
      <c r="E10" s="150"/>
      <c r="F10" s="161"/>
      <c r="G10" s="164"/>
      <c r="H10" s="32" t="s">
        <v>39</v>
      </c>
      <c r="I10" s="30" t="s">
        <v>40</v>
      </c>
      <c r="J10" s="30" t="s">
        <v>41</v>
      </c>
      <c r="K10" s="30" t="s">
        <v>42</v>
      </c>
      <c r="L10" s="30" t="s">
        <v>43</v>
      </c>
      <c r="M10" s="30" t="s">
        <v>44</v>
      </c>
      <c r="N10" s="33" t="s">
        <v>45</v>
      </c>
      <c r="O10" s="34" t="s">
        <v>46</v>
      </c>
      <c r="P10" s="30" t="s">
        <v>40</v>
      </c>
      <c r="Q10" s="30" t="s">
        <v>41</v>
      </c>
      <c r="R10" s="30" t="s">
        <v>42</v>
      </c>
      <c r="S10" s="30" t="s">
        <v>43</v>
      </c>
      <c r="T10" s="30" t="s">
        <v>44</v>
      </c>
      <c r="U10" s="31" t="s">
        <v>45</v>
      </c>
      <c r="V10" s="32" t="s">
        <v>46</v>
      </c>
      <c r="W10" s="30" t="s">
        <v>40</v>
      </c>
      <c r="X10" s="30" t="s">
        <v>41</v>
      </c>
      <c r="Y10" s="30" t="s">
        <v>42</v>
      </c>
      <c r="Z10" s="30" t="s">
        <v>43</v>
      </c>
      <c r="AA10" s="30" t="s">
        <v>44</v>
      </c>
      <c r="AB10" s="33" t="s">
        <v>45</v>
      </c>
      <c r="AC10" s="34" t="s">
        <v>46</v>
      </c>
      <c r="AD10" s="30" t="s">
        <v>40</v>
      </c>
      <c r="AE10" s="30" t="s">
        <v>41</v>
      </c>
      <c r="AF10" s="30" t="s">
        <v>42</v>
      </c>
      <c r="AG10" s="30" t="s">
        <v>43</v>
      </c>
      <c r="AH10" s="30" t="s">
        <v>44</v>
      </c>
      <c r="AI10" s="110" t="s">
        <v>45</v>
      </c>
      <c r="AJ10" s="35" t="s">
        <v>46</v>
      </c>
      <c r="AK10" s="30" t="s">
        <v>40</v>
      </c>
      <c r="AL10" s="30" t="s">
        <v>41</v>
      </c>
      <c r="AM10" s="150"/>
      <c r="AN10" s="150"/>
      <c r="AO10" s="150"/>
      <c r="AP10" s="150"/>
      <c r="AQ10" s="138"/>
    </row>
    <row r="11" spans="1:43" ht="12" customHeight="1" x14ac:dyDescent="0.15">
      <c r="A11" s="302"/>
      <c r="B11" s="280" t="s">
        <v>1</v>
      </c>
      <c r="C11" s="281"/>
      <c r="D11" s="281"/>
      <c r="E11" s="258" t="s">
        <v>63</v>
      </c>
      <c r="F11" s="258" t="s">
        <v>85</v>
      </c>
      <c r="G11" s="162"/>
      <c r="H11" s="279"/>
      <c r="I11" s="271"/>
      <c r="J11" s="271"/>
      <c r="K11" s="271"/>
      <c r="L11" s="271"/>
      <c r="M11" s="271"/>
      <c r="N11" s="276"/>
      <c r="O11" s="277"/>
      <c r="P11" s="271"/>
      <c r="Q11" s="271"/>
      <c r="R11" s="271"/>
      <c r="S11" s="271"/>
      <c r="T11" s="271"/>
      <c r="U11" s="278"/>
      <c r="V11" s="279"/>
      <c r="W11" s="271"/>
      <c r="X11" s="271"/>
      <c r="Y11" s="271"/>
      <c r="Z11" s="271"/>
      <c r="AA11" s="271"/>
      <c r="AB11" s="276"/>
      <c r="AC11" s="277"/>
      <c r="AD11" s="271"/>
      <c r="AE11" s="271"/>
      <c r="AF11" s="271"/>
      <c r="AG11" s="271"/>
      <c r="AH11" s="271"/>
      <c r="AI11" s="274"/>
      <c r="AJ11" s="270"/>
      <c r="AK11" s="271"/>
      <c r="AL11" s="271"/>
      <c r="AM11" s="272">
        <f>SUM(H11:AI11)</f>
        <v>0</v>
      </c>
      <c r="AN11" s="272">
        <f>AM11+(AJ11+AK11+AL11)</f>
        <v>0</v>
      </c>
      <c r="AO11" s="46"/>
      <c r="AP11" s="273">
        <f>(SUM(AM11:AM12))/4</f>
        <v>0</v>
      </c>
      <c r="AQ11" s="269">
        <f>ROUNDDOWN((AN11+AN12)/$AI$6,1)</f>
        <v>0</v>
      </c>
    </row>
    <row r="12" spans="1:43" ht="13.5" customHeight="1" x14ac:dyDescent="0.15">
      <c r="A12" s="302"/>
      <c r="B12" s="282"/>
      <c r="C12" s="283"/>
      <c r="D12" s="283"/>
      <c r="E12" s="238"/>
      <c r="F12" s="238"/>
      <c r="G12" s="240"/>
      <c r="H12" s="233"/>
      <c r="I12" s="221"/>
      <c r="J12" s="221"/>
      <c r="K12" s="221"/>
      <c r="L12" s="221"/>
      <c r="M12" s="221"/>
      <c r="N12" s="229"/>
      <c r="O12" s="227"/>
      <c r="P12" s="221"/>
      <c r="Q12" s="221"/>
      <c r="R12" s="221"/>
      <c r="S12" s="221"/>
      <c r="T12" s="221"/>
      <c r="U12" s="231"/>
      <c r="V12" s="233"/>
      <c r="W12" s="221"/>
      <c r="X12" s="221"/>
      <c r="Y12" s="221"/>
      <c r="Z12" s="221"/>
      <c r="AA12" s="221"/>
      <c r="AB12" s="229"/>
      <c r="AC12" s="227"/>
      <c r="AD12" s="221"/>
      <c r="AE12" s="221"/>
      <c r="AF12" s="221"/>
      <c r="AG12" s="221"/>
      <c r="AH12" s="221"/>
      <c r="AI12" s="275"/>
      <c r="AJ12" s="219"/>
      <c r="AK12" s="221"/>
      <c r="AL12" s="221"/>
      <c r="AM12" s="225"/>
      <c r="AN12" s="225"/>
      <c r="AO12" s="116"/>
      <c r="AP12" s="185"/>
      <c r="AQ12" s="212"/>
    </row>
    <row r="13" spans="1:43" ht="13.5" customHeight="1" x14ac:dyDescent="0.15">
      <c r="A13" s="302"/>
      <c r="B13" s="234" t="s">
        <v>3</v>
      </c>
      <c r="C13" s="235"/>
      <c r="D13" s="235"/>
      <c r="E13" s="235" t="s">
        <v>75</v>
      </c>
      <c r="F13" s="235" t="s">
        <v>85</v>
      </c>
      <c r="G13" s="239"/>
      <c r="H13" s="232"/>
      <c r="I13" s="220"/>
      <c r="J13" s="220"/>
      <c r="K13" s="220"/>
      <c r="L13" s="220"/>
      <c r="M13" s="220"/>
      <c r="N13" s="228"/>
      <c r="O13" s="226"/>
      <c r="P13" s="220"/>
      <c r="Q13" s="220"/>
      <c r="R13" s="220"/>
      <c r="S13" s="220"/>
      <c r="T13" s="220"/>
      <c r="U13" s="230"/>
      <c r="V13" s="232"/>
      <c r="W13" s="220"/>
      <c r="X13" s="220"/>
      <c r="Y13" s="220"/>
      <c r="Z13" s="220"/>
      <c r="AA13" s="220"/>
      <c r="AB13" s="228"/>
      <c r="AC13" s="226"/>
      <c r="AD13" s="220"/>
      <c r="AE13" s="220"/>
      <c r="AF13" s="220"/>
      <c r="AG13" s="220"/>
      <c r="AH13" s="220"/>
      <c r="AI13" s="216"/>
      <c r="AJ13" s="218"/>
      <c r="AK13" s="220"/>
      <c r="AL13" s="220"/>
      <c r="AM13" s="224">
        <f>SUM(H13:AI13)</f>
        <v>0</v>
      </c>
      <c r="AN13" s="224">
        <f>AM13+(AJ13+AK13+AL13)</f>
        <v>0</v>
      </c>
      <c r="AO13" s="59"/>
      <c r="AP13" s="185">
        <f>(SUM(AM13:AM14))/4</f>
        <v>0</v>
      </c>
      <c r="AQ13" s="211">
        <f>ROUNDDOWN((AN13+AN14)/$AI$6,1)</f>
        <v>0</v>
      </c>
    </row>
    <row r="14" spans="1:43" ht="13.5" customHeight="1" x14ac:dyDescent="0.15">
      <c r="A14" s="302"/>
      <c r="B14" s="241"/>
      <c r="C14" s="238"/>
      <c r="D14" s="238"/>
      <c r="E14" s="238"/>
      <c r="F14" s="238"/>
      <c r="G14" s="240"/>
      <c r="H14" s="233"/>
      <c r="I14" s="221"/>
      <c r="J14" s="221"/>
      <c r="K14" s="221"/>
      <c r="L14" s="221"/>
      <c r="M14" s="221"/>
      <c r="N14" s="229"/>
      <c r="O14" s="227"/>
      <c r="P14" s="221"/>
      <c r="Q14" s="221"/>
      <c r="R14" s="221"/>
      <c r="S14" s="221"/>
      <c r="T14" s="221"/>
      <c r="U14" s="231"/>
      <c r="V14" s="233"/>
      <c r="W14" s="221"/>
      <c r="X14" s="221"/>
      <c r="Y14" s="221"/>
      <c r="Z14" s="221"/>
      <c r="AA14" s="221"/>
      <c r="AB14" s="229"/>
      <c r="AC14" s="227"/>
      <c r="AD14" s="221"/>
      <c r="AE14" s="221"/>
      <c r="AF14" s="221"/>
      <c r="AG14" s="221"/>
      <c r="AH14" s="221"/>
      <c r="AI14" s="217"/>
      <c r="AJ14" s="219"/>
      <c r="AK14" s="221"/>
      <c r="AL14" s="221"/>
      <c r="AM14" s="225"/>
      <c r="AN14" s="225"/>
      <c r="AO14" s="116"/>
      <c r="AP14" s="185"/>
      <c r="AQ14" s="212"/>
    </row>
    <row r="15" spans="1:43" ht="13.5" customHeight="1" x14ac:dyDescent="0.15">
      <c r="A15" s="302"/>
      <c r="B15" s="234" t="s">
        <v>3</v>
      </c>
      <c r="C15" s="235"/>
      <c r="D15" s="235"/>
      <c r="E15" s="235" t="s">
        <v>63</v>
      </c>
      <c r="F15" s="235" t="s">
        <v>85</v>
      </c>
      <c r="G15" s="239"/>
      <c r="H15" s="232"/>
      <c r="I15" s="220"/>
      <c r="J15" s="220"/>
      <c r="K15" s="220"/>
      <c r="L15" s="220"/>
      <c r="M15" s="220"/>
      <c r="N15" s="228"/>
      <c r="O15" s="226"/>
      <c r="P15" s="220"/>
      <c r="Q15" s="220"/>
      <c r="R15" s="220"/>
      <c r="S15" s="220"/>
      <c r="T15" s="220"/>
      <c r="U15" s="230"/>
      <c r="V15" s="232"/>
      <c r="W15" s="220"/>
      <c r="X15" s="220"/>
      <c r="Y15" s="220"/>
      <c r="Z15" s="220"/>
      <c r="AA15" s="220"/>
      <c r="AB15" s="228"/>
      <c r="AC15" s="226"/>
      <c r="AD15" s="220"/>
      <c r="AE15" s="220"/>
      <c r="AF15" s="220"/>
      <c r="AG15" s="220"/>
      <c r="AH15" s="220"/>
      <c r="AI15" s="216"/>
      <c r="AJ15" s="218"/>
      <c r="AK15" s="220"/>
      <c r="AL15" s="220"/>
      <c r="AM15" s="224">
        <f>SUM(H15:AI15)</f>
        <v>0</v>
      </c>
      <c r="AN15" s="224">
        <f>AM15+(AJ15+AK15+AL15)</f>
        <v>0</v>
      </c>
      <c r="AO15" s="59"/>
      <c r="AP15" s="185">
        <f>(SUM(AM15:AM16))/4</f>
        <v>0</v>
      </c>
      <c r="AQ15" s="211">
        <f>ROUNDDOWN((AN15+AN16)/$AI$6,2)</f>
        <v>0</v>
      </c>
    </row>
    <row r="16" spans="1:43" ht="13.5" customHeight="1" x14ac:dyDescent="0.15">
      <c r="A16" s="302"/>
      <c r="B16" s="241"/>
      <c r="C16" s="238"/>
      <c r="D16" s="238"/>
      <c r="E16" s="238"/>
      <c r="F16" s="238"/>
      <c r="G16" s="240"/>
      <c r="H16" s="233"/>
      <c r="I16" s="221"/>
      <c r="J16" s="221"/>
      <c r="K16" s="221"/>
      <c r="L16" s="221"/>
      <c r="M16" s="221"/>
      <c r="N16" s="229"/>
      <c r="O16" s="227"/>
      <c r="P16" s="221"/>
      <c r="Q16" s="221"/>
      <c r="R16" s="221"/>
      <c r="S16" s="221"/>
      <c r="T16" s="221"/>
      <c r="U16" s="231"/>
      <c r="V16" s="233"/>
      <c r="W16" s="221"/>
      <c r="X16" s="221"/>
      <c r="Y16" s="221"/>
      <c r="Z16" s="221"/>
      <c r="AA16" s="221"/>
      <c r="AB16" s="229"/>
      <c r="AC16" s="227"/>
      <c r="AD16" s="221"/>
      <c r="AE16" s="221"/>
      <c r="AF16" s="221"/>
      <c r="AG16" s="221"/>
      <c r="AH16" s="221"/>
      <c r="AI16" s="217"/>
      <c r="AJ16" s="219"/>
      <c r="AK16" s="221"/>
      <c r="AL16" s="221"/>
      <c r="AM16" s="225"/>
      <c r="AN16" s="225"/>
      <c r="AO16" s="116"/>
      <c r="AP16" s="185"/>
      <c r="AQ16" s="212"/>
    </row>
    <row r="17" spans="1:43" ht="13.5" customHeight="1" x14ac:dyDescent="0.15">
      <c r="A17" s="302"/>
      <c r="B17" s="234" t="s">
        <v>6</v>
      </c>
      <c r="C17" s="235"/>
      <c r="D17" s="235"/>
      <c r="E17" s="235" t="s">
        <v>80</v>
      </c>
      <c r="F17" s="235" t="s">
        <v>74</v>
      </c>
      <c r="G17" s="239"/>
      <c r="H17" s="232"/>
      <c r="I17" s="220"/>
      <c r="J17" s="220"/>
      <c r="K17" s="220"/>
      <c r="L17" s="220"/>
      <c r="M17" s="220"/>
      <c r="N17" s="228"/>
      <c r="O17" s="226"/>
      <c r="P17" s="220"/>
      <c r="Q17" s="220"/>
      <c r="R17" s="220"/>
      <c r="S17" s="220"/>
      <c r="T17" s="220"/>
      <c r="U17" s="230"/>
      <c r="V17" s="232"/>
      <c r="W17" s="220"/>
      <c r="X17" s="220"/>
      <c r="Y17" s="220"/>
      <c r="Z17" s="220"/>
      <c r="AA17" s="220"/>
      <c r="AB17" s="228"/>
      <c r="AC17" s="226"/>
      <c r="AD17" s="220"/>
      <c r="AE17" s="220"/>
      <c r="AF17" s="220"/>
      <c r="AG17" s="220"/>
      <c r="AH17" s="220"/>
      <c r="AI17" s="216"/>
      <c r="AJ17" s="218"/>
      <c r="AK17" s="220"/>
      <c r="AL17" s="220"/>
      <c r="AM17" s="224">
        <f>SUM(H17:AI17)</f>
        <v>0</v>
      </c>
      <c r="AN17" s="224">
        <f>AM17+(AJ17+AK17+AL17)</f>
        <v>0</v>
      </c>
      <c r="AO17" s="59"/>
      <c r="AP17" s="185">
        <f>(SUM(AM17:AM18))/4</f>
        <v>0</v>
      </c>
      <c r="AQ17" s="211">
        <f>ROUNDDOWN((AN17+AN18)/$AI$6,2)</f>
        <v>0</v>
      </c>
    </row>
    <row r="18" spans="1:43" ht="13.5" customHeight="1" thickBot="1" x14ac:dyDescent="0.2">
      <c r="A18" s="303"/>
      <c r="B18" s="267"/>
      <c r="C18" s="268"/>
      <c r="D18" s="268"/>
      <c r="E18" s="268"/>
      <c r="F18" s="268"/>
      <c r="G18" s="164"/>
      <c r="H18" s="266"/>
      <c r="I18" s="261"/>
      <c r="J18" s="261"/>
      <c r="K18" s="261"/>
      <c r="L18" s="261"/>
      <c r="M18" s="261"/>
      <c r="N18" s="264"/>
      <c r="O18" s="263"/>
      <c r="P18" s="261"/>
      <c r="Q18" s="261"/>
      <c r="R18" s="261"/>
      <c r="S18" s="261"/>
      <c r="T18" s="261"/>
      <c r="U18" s="265"/>
      <c r="V18" s="266"/>
      <c r="W18" s="261"/>
      <c r="X18" s="261"/>
      <c r="Y18" s="261"/>
      <c r="Z18" s="261"/>
      <c r="AA18" s="261"/>
      <c r="AB18" s="264"/>
      <c r="AC18" s="263"/>
      <c r="AD18" s="261"/>
      <c r="AE18" s="261"/>
      <c r="AF18" s="261"/>
      <c r="AG18" s="261"/>
      <c r="AH18" s="261"/>
      <c r="AI18" s="259"/>
      <c r="AJ18" s="260"/>
      <c r="AK18" s="261"/>
      <c r="AL18" s="261"/>
      <c r="AM18" s="262"/>
      <c r="AN18" s="262"/>
      <c r="AO18" s="117"/>
      <c r="AP18" s="186"/>
      <c r="AQ18" s="256"/>
    </row>
    <row r="19" spans="1:43" ht="13.5" customHeight="1" x14ac:dyDescent="0.15">
      <c r="A19" s="253" t="s">
        <v>111</v>
      </c>
      <c r="B19" s="257" t="s">
        <v>4</v>
      </c>
      <c r="C19" s="258"/>
      <c r="D19" s="258"/>
      <c r="E19" s="237" t="s">
        <v>84</v>
      </c>
      <c r="F19" s="237" t="s">
        <v>74</v>
      </c>
      <c r="G19" s="163"/>
      <c r="H19" s="252"/>
      <c r="I19" s="242"/>
      <c r="J19" s="242"/>
      <c r="K19" s="242"/>
      <c r="L19" s="242"/>
      <c r="M19" s="242"/>
      <c r="N19" s="249"/>
      <c r="O19" s="250"/>
      <c r="P19" s="242"/>
      <c r="Q19" s="242"/>
      <c r="R19" s="242"/>
      <c r="S19" s="242"/>
      <c r="T19" s="242"/>
      <c r="U19" s="251"/>
      <c r="V19" s="252"/>
      <c r="W19" s="242"/>
      <c r="X19" s="242"/>
      <c r="Y19" s="242"/>
      <c r="Z19" s="242"/>
      <c r="AA19" s="242"/>
      <c r="AB19" s="249"/>
      <c r="AC19" s="250"/>
      <c r="AD19" s="242"/>
      <c r="AE19" s="242"/>
      <c r="AF19" s="242"/>
      <c r="AG19" s="242"/>
      <c r="AH19" s="242"/>
      <c r="AI19" s="247"/>
      <c r="AJ19" s="248"/>
      <c r="AK19" s="242"/>
      <c r="AL19" s="242"/>
      <c r="AM19" s="244">
        <f>SUM(H19:AI19)</f>
        <v>0</v>
      </c>
      <c r="AN19" s="244">
        <f>AM19+(AJ19+AK19+AL19)</f>
        <v>0</v>
      </c>
      <c r="AO19" s="118"/>
      <c r="AP19" s="245">
        <f>(SUM(AM19:AM20))/4</f>
        <v>0</v>
      </c>
      <c r="AQ19" s="246">
        <f>ROUNDDOWN((AN19+AN20)/$AI$6,1)</f>
        <v>0</v>
      </c>
    </row>
    <row r="20" spans="1:43" ht="13.5" customHeight="1" x14ac:dyDescent="0.15">
      <c r="A20" s="254"/>
      <c r="B20" s="241"/>
      <c r="C20" s="238"/>
      <c r="D20" s="238"/>
      <c r="E20" s="238"/>
      <c r="F20" s="238"/>
      <c r="G20" s="240"/>
      <c r="H20" s="233"/>
      <c r="I20" s="221"/>
      <c r="J20" s="221"/>
      <c r="K20" s="221"/>
      <c r="L20" s="221"/>
      <c r="M20" s="221"/>
      <c r="N20" s="229"/>
      <c r="O20" s="227"/>
      <c r="P20" s="221"/>
      <c r="Q20" s="221"/>
      <c r="R20" s="221"/>
      <c r="S20" s="221"/>
      <c r="T20" s="221"/>
      <c r="U20" s="231"/>
      <c r="V20" s="233"/>
      <c r="W20" s="221"/>
      <c r="X20" s="221"/>
      <c r="Y20" s="221"/>
      <c r="Z20" s="221"/>
      <c r="AA20" s="221"/>
      <c r="AB20" s="229"/>
      <c r="AC20" s="227"/>
      <c r="AD20" s="221"/>
      <c r="AE20" s="221"/>
      <c r="AF20" s="221"/>
      <c r="AG20" s="221"/>
      <c r="AH20" s="221"/>
      <c r="AI20" s="217"/>
      <c r="AJ20" s="219"/>
      <c r="AK20" s="221"/>
      <c r="AL20" s="221"/>
      <c r="AM20" s="225"/>
      <c r="AN20" s="225"/>
      <c r="AO20" s="116"/>
      <c r="AP20" s="210"/>
      <c r="AQ20" s="212"/>
    </row>
    <row r="21" spans="1:43" ht="12" customHeight="1" x14ac:dyDescent="0.15">
      <c r="A21" s="254"/>
      <c r="B21" s="234" t="s">
        <v>2</v>
      </c>
      <c r="C21" s="235"/>
      <c r="D21" s="235"/>
      <c r="E21" s="235" t="s">
        <v>80</v>
      </c>
      <c r="F21" s="235" t="s">
        <v>79</v>
      </c>
      <c r="G21" s="239"/>
      <c r="H21" s="232"/>
      <c r="I21" s="220"/>
      <c r="J21" s="220"/>
      <c r="K21" s="220"/>
      <c r="L21" s="220"/>
      <c r="M21" s="220"/>
      <c r="N21" s="228"/>
      <c r="O21" s="226"/>
      <c r="P21" s="220"/>
      <c r="Q21" s="220"/>
      <c r="R21" s="220"/>
      <c r="S21" s="220"/>
      <c r="T21" s="220"/>
      <c r="U21" s="230"/>
      <c r="V21" s="232"/>
      <c r="W21" s="220"/>
      <c r="X21" s="220"/>
      <c r="Y21" s="220"/>
      <c r="Z21" s="220"/>
      <c r="AA21" s="220"/>
      <c r="AB21" s="228"/>
      <c r="AC21" s="226"/>
      <c r="AD21" s="220"/>
      <c r="AE21" s="220"/>
      <c r="AF21" s="220"/>
      <c r="AG21" s="220"/>
      <c r="AH21" s="220"/>
      <c r="AI21" s="216"/>
      <c r="AJ21" s="218"/>
      <c r="AK21" s="220"/>
      <c r="AL21" s="220"/>
      <c r="AM21" s="224">
        <f>SUM(H21:AI21)</f>
        <v>0</v>
      </c>
      <c r="AN21" s="224">
        <f>AM21+(AJ21+AK21+AL21)</f>
        <v>0</v>
      </c>
      <c r="AO21" s="59"/>
      <c r="AP21" s="209">
        <f>(SUM(AM21:AM22))/4</f>
        <v>0</v>
      </c>
      <c r="AQ21" s="211">
        <f>ROUNDDOWN((AN21+AN22)/$AI$6,1)</f>
        <v>0</v>
      </c>
    </row>
    <row r="22" spans="1:43" ht="13.5" customHeight="1" x14ac:dyDescent="0.15">
      <c r="A22" s="254"/>
      <c r="B22" s="241"/>
      <c r="C22" s="238"/>
      <c r="D22" s="238"/>
      <c r="E22" s="238"/>
      <c r="F22" s="238"/>
      <c r="G22" s="240"/>
      <c r="H22" s="233"/>
      <c r="I22" s="221"/>
      <c r="J22" s="221"/>
      <c r="K22" s="221"/>
      <c r="L22" s="221"/>
      <c r="M22" s="221"/>
      <c r="N22" s="229"/>
      <c r="O22" s="227"/>
      <c r="P22" s="221"/>
      <c r="Q22" s="221"/>
      <c r="R22" s="221"/>
      <c r="S22" s="221"/>
      <c r="T22" s="221"/>
      <c r="U22" s="231"/>
      <c r="V22" s="233"/>
      <c r="W22" s="221"/>
      <c r="X22" s="221"/>
      <c r="Y22" s="221"/>
      <c r="Z22" s="221"/>
      <c r="AA22" s="221"/>
      <c r="AB22" s="229"/>
      <c r="AC22" s="227"/>
      <c r="AD22" s="221"/>
      <c r="AE22" s="221"/>
      <c r="AF22" s="221"/>
      <c r="AG22" s="221"/>
      <c r="AH22" s="221"/>
      <c r="AI22" s="217"/>
      <c r="AJ22" s="219"/>
      <c r="AK22" s="221"/>
      <c r="AL22" s="221"/>
      <c r="AM22" s="225"/>
      <c r="AN22" s="225"/>
      <c r="AO22" s="116"/>
      <c r="AP22" s="210"/>
      <c r="AQ22" s="212"/>
    </row>
    <row r="23" spans="1:43" ht="13.5" customHeight="1" x14ac:dyDescent="0.15">
      <c r="A23" s="254"/>
      <c r="B23" s="234" t="s">
        <v>2</v>
      </c>
      <c r="C23" s="235"/>
      <c r="D23" s="235"/>
      <c r="E23" s="235" t="s">
        <v>92</v>
      </c>
      <c r="F23" s="235" t="s">
        <v>79</v>
      </c>
      <c r="G23" s="239"/>
      <c r="H23" s="232"/>
      <c r="I23" s="220"/>
      <c r="J23" s="220"/>
      <c r="K23" s="220"/>
      <c r="L23" s="220"/>
      <c r="M23" s="220"/>
      <c r="N23" s="228"/>
      <c r="O23" s="226"/>
      <c r="P23" s="220"/>
      <c r="Q23" s="220"/>
      <c r="R23" s="220"/>
      <c r="S23" s="220"/>
      <c r="T23" s="220"/>
      <c r="U23" s="230"/>
      <c r="V23" s="232"/>
      <c r="W23" s="220"/>
      <c r="X23" s="220"/>
      <c r="Y23" s="220"/>
      <c r="Z23" s="220"/>
      <c r="AA23" s="220"/>
      <c r="AB23" s="228"/>
      <c r="AC23" s="226"/>
      <c r="AD23" s="220"/>
      <c r="AE23" s="220"/>
      <c r="AF23" s="220"/>
      <c r="AG23" s="220"/>
      <c r="AH23" s="220"/>
      <c r="AI23" s="216"/>
      <c r="AJ23" s="218"/>
      <c r="AK23" s="220"/>
      <c r="AL23" s="220"/>
      <c r="AM23" s="224">
        <f>SUM(H23:AI23)</f>
        <v>0</v>
      </c>
      <c r="AN23" s="224">
        <f>AM23+(AJ23+AK23+AL23)</f>
        <v>0</v>
      </c>
      <c r="AO23" s="59"/>
      <c r="AP23" s="209">
        <f>(SUM(AM23:AM24))/4</f>
        <v>0</v>
      </c>
      <c r="AQ23" s="211">
        <f>ROUNDDOWN((AN23+AN24)/$AI$6,2)</f>
        <v>0</v>
      </c>
    </row>
    <row r="24" spans="1:43" ht="13.5" customHeight="1" x14ac:dyDescent="0.15">
      <c r="A24" s="254"/>
      <c r="B24" s="241"/>
      <c r="C24" s="238"/>
      <c r="D24" s="238"/>
      <c r="E24" s="238"/>
      <c r="F24" s="238"/>
      <c r="G24" s="240"/>
      <c r="H24" s="233"/>
      <c r="I24" s="221"/>
      <c r="J24" s="221"/>
      <c r="K24" s="221"/>
      <c r="L24" s="221"/>
      <c r="M24" s="221"/>
      <c r="N24" s="229"/>
      <c r="O24" s="227"/>
      <c r="P24" s="221"/>
      <c r="Q24" s="221"/>
      <c r="R24" s="221"/>
      <c r="S24" s="221"/>
      <c r="T24" s="221"/>
      <c r="U24" s="231"/>
      <c r="V24" s="233"/>
      <c r="W24" s="221"/>
      <c r="X24" s="221"/>
      <c r="Y24" s="221"/>
      <c r="Z24" s="221"/>
      <c r="AA24" s="221"/>
      <c r="AB24" s="229"/>
      <c r="AC24" s="227"/>
      <c r="AD24" s="221"/>
      <c r="AE24" s="221"/>
      <c r="AF24" s="221"/>
      <c r="AG24" s="221"/>
      <c r="AH24" s="221"/>
      <c r="AI24" s="217"/>
      <c r="AJ24" s="219"/>
      <c r="AK24" s="221"/>
      <c r="AL24" s="221"/>
      <c r="AM24" s="225"/>
      <c r="AN24" s="225"/>
      <c r="AO24" s="116"/>
      <c r="AP24" s="210"/>
      <c r="AQ24" s="212"/>
    </row>
    <row r="25" spans="1:43" ht="13.5" customHeight="1" x14ac:dyDescent="0.15">
      <c r="A25" s="254"/>
      <c r="B25" s="234" t="s">
        <v>2</v>
      </c>
      <c r="C25" s="235"/>
      <c r="D25" s="235"/>
      <c r="E25" s="235" t="s">
        <v>93</v>
      </c>
      <c r="F25" s="235" t="s">
        <v>79</v>
      </c>
      <c r="G25" s="239"/>
      <c r="H25" s="232"/>
      <c r="I25" s="220"/>
      <c r="J25" s="220"/>
      <c r="K25" s="220"/>
      <c r="L25" s="220"/>
      <c r="M25" s="220"/>
      <c r="N25" s="228"/>
      <c r="O25" s="226"/>
      <c r="P25" s="220"/>
      <c r="Q25" s="220"/>
      <c r="R25" s="220"/>
      <c r="S25" s="220"/>
      <c r="T25" s="220"/>
      <c r="U25" s="230"/>
      <c r="V25" s="232"/>
      <c r="W25" s="220"/>
      <c r="X25" s="220"/>
      <c r="Y25" s="220"/>
      <c r="Z25" s="220"/>
      <c r="AA25" s="220"/>
      <c r="AB25" s="228"/>
      <c r="AC25" s="226"/>
      <c r="AD25" s="220"/>
      <c r="AE25" s="220"/>
      <c r="AF25" s="220"/>
      <c r="AG25" s="220"/>
      <c r="AH25" s="220"/>
      <c r="AI25" s="216"/>
      <c r="AJ25" s="218"/>
      <c r="AK25" s="220"/>
      <c r="AL25" s="220"/>
      <c r="AM25" s="224">
        <f>SUM(H25:AI25)</f>
        <v>0</v>
      </c>
      <c r="AN25" s="224">
        <f>AM25+(AJ25+AK25+AL25)</f>
        <v>0</v>
      </c>
      <c r="AO25" s="59"/>
      <c r="AP25" s="209">
        <f>(SUM(AM25:AM26))/4</f>
        <v>0</v>
      </c>
      <c r="AQ25" s="211">
        <f>ROUNDDOWN((AN25+AN26)/$AI$6,2)</f>
        <v>0</v>
      </c>
    </row>
    <row r="26" spans="1:43" ht="13.5" customHeight="1" x14ac:dyDescent="0.15">
      <c r="A26" s="254"/>
      <c r="B26" s="236"/>
      <c r="C26" s="237"/>
      <c r="D26" s="237"/>
      <c r="E26" s="238"/>
      <c r="F26" s="238"/>
      <c r="G26" s="240"/>
      <c r="H26" s="233"/>
      <c r="I26" s="221"/>
      <c r="J26" s="221"/>
      <c r="K26" s="221"/>
      <c r="L26" s="221"/>
      <c r="M26" s="221"/>
      <c r="N26" s="229"/>
      <c r="O26" s="227"/>
      <c r="P26" s="221"/>
      <c r="Q26" s="221"/>
      <c r="R26" s="221"/>
      <c r="S26" s="221"/>
      <c r="T26" s="221"/>
      <c r="U26" s="231"/>
      <c r="V26" s="233"/>
      <c r="W26" s="221"/>
      <c r="X26" s="221"/>
      <c r="Y26" s="221"/>
      <c r="Z26" s="221"/>
      <c r="AA26" s="221"/>
      <c r="AB26" s="229"/>
      <c r="AC26" s="227"/>
      <c r="AD26" s="221"/>
      <c r="AE26" s="221"/>
      <c r="AF26" s="221"/>
      <c r="AG26" s="221"/>
      <c r="AH26" s="221"/>
      <c r="AI26" s="217"/>
      <c r="AJ26" s="219"/>
      <c r="AK26" s="221"/>
      <c r="AL26" s="221"/>
      <c r="AM26" s="225"/>
      <c r="AN26" s="225"/>
      <c r="AO26" s="116"/>
      <c r="AP26" s="210"/>
      <c r="AQ26" s="212"/>
    </row>
    <row r="27" spans="1:43" ht="13.5" customHeight="1" x14ac:dyDescent="0.15">
      <c r="A27" s="254"/>
      <c r="B27" s="213" t="s">
        <v>2</v>
      </c>
      <c r="C27" s="214"/>
      <c r="D27" s="214"/>
      <c r="E27" s="214" t="s">
        <v>93</v>
      </c>
      <c r="F27" s="214" t="s">
        <v>79</v>
      </c>
      <c r="G27" s="215"/>
      <c r="H27" s="208"/>
      <c r="I27" s="203"/>
      <c r="J27" s="203"/>
      <c r="K27" s="203"/>
      <c r="L27" s="203"/>
      <c r="M27" s="203"/>
      <c r="N27" s="205"/>
      <c r="O27" s="206"/>
      <c r="P27" s="203"/>
      <c r="Q27" s="203"/>
      <c r="R27" s="203"/>
      <c r="S27" s="203"/>
      <c r="T27" s="203"/>
      <c r="U27" s="207"/>
      <c r="V27" s="208"/>
      <c r="W27" s="203"/>
      <c r="X27" s="203"/>
      <c r="Y27" s="203"/>
      <c r="Z27" s="203"/>
      <c r="AA27" s="203"/>
      <c r="AB27" s="205"/>
      <c r="AC27" s="206"/>
      <c r="AD27" s="203"/>
      <c r="AE27" s="203"/>
      <c r="AF27" s="203"/>
      <c r="AG27" s="203"/>
      <c r="AH27" s="203"/>
      <c r="AI27" s="204"/>
      <c r="AJ27" s="202"/>
      <c r="AK27" s="203"/>
      <c r="AL27" s="203"/>
      <c r="AM27" s="181">
        <f>SUM(H27:AI27)</f>
        <v>0</v>
      </c>
      <c r="AN27" s="181">
        <f>AM27+(AJ27+AK27+AL27)</f>
        <v>0</v>
      </c>
      <c r="AO27" s="59"/>
      <c r="AP27" s="185">
        <f>(SUM(AM27:AM28))/4</f>
        <v>0</v>
      </c>
      <c r="AQ27" s="197">
        <f>ROUNDDOWN((AN27+AN28)/$AI$6,2)</f>
        <v>0</v>
      </c>
    </row>
    <row r="28" spans="1:43" ht="13.5" customHeight="1" x14ac:dyDescent="0.15">
      <c r="A28" s="254"/>
      <c r="B28" s="213"/>
      <c r="C28" s="214"/>
      <c r="D28" s="214"/>
      <c r="E28" s="214"/>
      <c r="F28" s="214"/>
      <c r="G28" s="215"/>
      <c r="H28" s="208"/>
      <c r="I28" s="203"/>
      <c r="J28" s="203"/>
      <c r="K28" s="203"/>
      <c r="L28" s="203"/>
      <c r="M28" s="203"/>
      <c r="N28" s="205"/>
      <c r="O28" s="206"/>
      <c r="P28" s="203"/>
      <c r="Q28" s="203"/>
      <c r="R28" s="203"/>
      <c r="S28" s="203"/>
      <c r="T28" s="203"/>
      <c r="U28" s="207"/>
      <c r="V28" s="208"/>
      <c r="W28" s="203"/>
      <c r="X28" s="203"/>
      <c r="Y28" s="203"/>
      <c r="Z28" s="203"/>
      <c r="AA28" s="203"/>
      <c r="AB28" s="205"/>
      <c r="AC28" s="206"/>
      <c r="AD28" s="203"/>
      <c r="AE28" s="203"/>
      <c r="AF28" s="203"/>
      <c r="AG28" s="203"/>
      <c r="AH28" s="203"/>
      <c r="AI28" s="204"/>
      <c r="AJ28" s="202"/>
      <c r="AK28" s="203"/>
      <c r="AL28" s="203"/>
      <c r="AM28" s="181"/>
      <c r="AN28" s="181"/>
      <c r="AO28" s="116"/>
      <c r="AP28" s="185"/>
      <c r="AQ28" s="197"/>
    </row>
    <row r="29" spans="1:43" ht="14.25" customHeight="1" x14ac:dyDescent="0.15">
      <c r="A29" s="254"/>
      <c r="B29" s="195" t="s">
        <v>112</v>
      </c>
      <c r="C29" s="181"/>
      <c r="D29" s="181"/>
      <c r="E29" s="181"/>
      <c r="F29" s="181"/>
      <c r="G29" s="193"/>
      <c r="H29" s="195">
        <f>SUM(H19:H28)</f>
        <v>0</v>
      </c>
      <c r="I29" s="181">
        <f t="shared" ref="I29:AL29" si="0">SUM(I19:I28)</f>
        <v>0</v>
      </c>
      <c r="J29" s="181">
        <f t="shared" si="0"/>
        <v>0</v>
      </c>
      <c r="K29" s="181">
        <f t="shared" si="0"/>
        <v>0</v>
      </c>
      <c r="L29" s="181">
        <f t="shared" si="0"/>
        <v>0</v>
      </c>
      <c r="M29" s="181">
        <f t="shared" si="0"/>
        <v>0</v>
      </c>
      <c r="N29" s="193">
        <f t="shared" si="0"/>
        <v>0</v>
      </c>
      <c r="O29" s="191">
        <f t="shared" si="0"/>
        <v>0</v>
      </c>
      <c r="P29" s="181">
        <f t="shared" si="0"/>
        <v>0</v>
      </c>
      <c r="Q29" s="181">
        <f t="shared" si="0"/>
        <v>0</v>
      </c>
      <c r="R29" s="181">
        <f t="shared" si="0"/>
        <v>0</v>
      </c>
      <c r="S29" s="181">
        <f t="shared" si="0"/>
        <v>0</v>
      </c>
      <c r="T29" s="181">
        <f t="shared" si="0"/>
        <v>0</v>
      </c>
      <c r="U29" s="183">
        <f t="shared" si="0"/>
        <v>0</v>
      </c>
      <c r="V29" s="195">
        <f t="shared" si="0"/>
        <v>0</v>
      </c>
      <c r="W29" s="181">
        <f t="shared" si="0"/>
        <v>0</v>
      </c>
      <c r="X29" s="181">
        <f t="shared" si="0"/>
        <v>0</v>
      </c>
      <c r="Y29" s="181">
        <f t="shared" si="0"/>
        <v>0</v>
      </c>
      <c r="Z29" s="181">
        <f t="shared" si="0"/>
        <v>0</v>
      </c>
      <c r="AA29" s="181">
        <f t="shared" si="0"/>
        <v>0</v>
      </c>
      <c r="AB29" s="193">
        <f t="shared" si="0"/>
        <v>0</v>
      </c>
      <c r="AC29" s="191">
        <f t="shared" si="0"/>
        <v>0</v>
      </c>
      <c r="AD29" s="181">
        <f t="shared" si="0"/>
        <v>0</v>
      </c>
      <c r="AE29" s="181">
        <f t="shared" si="0"/>
        <v>0</v>
      </c>
      <c r="AF29" s="181">
        <f t="shared" si="0"/>
        <v>0</v>
      </c>
      <c r="AG29" s="181">
        <f t="shared" si="0"/>
        <v>0</v>
      </c>
      <c r="AH29" s="181">
        <f t="shared" si="0"/>
        <v>0</v>
      </c>
      <c r="AI29" s="189">
        <f t="shared" si="0"/>
        <v>0</v>
      </c>
      <c r="AJ29" s="181">
        <f t="shared" si="0"/>
        <v>0</v>
      </c>
      <c r="AK29" s="181">
        <f t="shared" si="0"/>
        <v>0</v>
      </c>
      <c r="AL29" s="181">
        <f t="shared" si="0"/>
        <v>0</v>
      </c>
      <c r="AM29" s="191">
        <f>SUM(AM19:AM28)</f>
        <v>0</v>
      </c>
      <c r="AN29" s="181">
        <f>SUM(AN19:AN28)</f>
        <v>0</v>
      </c>
      <c r="AO29" s="183"/>
      <c r="AP29" s="185">
        <f>SUM(AP19:AP28)</f>
        <v>0</v>
      </c>
      <c r="AQ29" s="187">
        <f>SUM(AQ19:AQ28)</f>
        <v>0</v>
      </c>
    </row>
    <row r="30" spans="1:43" ht="14.25" customHeight="1" thickBot="1" x14ac:dyDescent="0.2">
      <c r="A30" s="255"/>
      <c r="B30" s="196"/>
      <c r="C30" s="182"/>
      <c r="D30" s="182"/>
      <c r="E30" s="182"/>
      <c r="F30" s="182"/>
      <c r="G30" s="194"/>
      <c r="H30" s="196"/>
      <c r="I30" s="182"/>
      <c r="J30" s="182"/>
      <c r="K30" s="182"/>
      <c r="L30" s="182"/>
      <c r="M30" s="182"/>
      <c r="N30" s="194"/>
      <c r="O30" s="192"/>
      <c r="P30" s="182"/>
      <c r="Q30" s="182"/>
      <c r="R30" s="182"/>
      <c r="S30" s="182"/>
      <c r="T30" s="182"/>
      <c r="U30" s="184"/>
      <c r="V30" s="196"/>
      <c r="W30" s="182"/>
      <c r="X30" s="182"/>
      <c r="Y30" s="182"/>
      <c r="Z30" s="182"/>
      <c r="AA30" s="182"/>
      <c r="AB30" s="194"/>
      <c r="AC30" s="192"/>
      <c r="AD30" s="182"/>
      <c r="AE30" s="182"/>
      <c r="AF30" s="182"/>
      <c r="AG30" s="182"/>
      <c r="AH30" s="182"/>
      <c r="AI30" s="190"/>
      <c r="AJ30" s="182"/>
      <c r="AK30" s="182"/>
      <c r="AL30" s="182"/>
      <c r="AM30" s="192"/>
      <c r="AN30" s="182"/>
      <c r="AO30" s="184"/>
      <c r="AP30" s="186"/>
      <c r="AQ30" s="188"/>
    </row>
    <row r="31" spans="1:43" ht="13.5" customHeight="1" x14ac:dyDescent="0.15">
      <c r="A31" s="253" t="s">
        <v>113</v>
      </c>
      <c r="B31" s="236" t="s">
        <v>4</v>
      </c>
      <c r="C31" s="237"/>
      <c r="D31" s="237"/>
      <c r="E31" s="237" t="s">
        <v>80</v>
      </c>
      <c r="F31" s="237" t="s">
        <v>79</v>
      </c>
      <c r="G31" s="163"/>
      <c r="H31" s="252"/>
      <c r="I31" s="242"/>
      <c r="J31" s="242"/>
      <c r="K31" s="242"/>
      <c r="L31" s="242"/>
      <c r="M31" s="242"/>
      <c r="N31" s="249"/>
      <c r="O31" s="250"/>
      <c r="P31" s="242"/>
      <c r="Q31" s="242"/>
      <c r="R31" s="242"/>
      <c r="S31" s="242"/>
      <c r="T31" s="242"/>
      <c r="U31" s="251"/>
      <c r="V31" s="252"/>
      <c r="W31" s="242"/>
      <c r="X31" s="242"/>
      <c r="Y31" s="242"/>
      <c r="Z31" s="242"/>
      <c r="AA31" s="242"/>
      <c r="AB31" s="249"/>
      <c r="AC31" s="250"/>
      <c r="AD31" s="242"/>
      <c r="AE31" s="242"/>
      <c r="AF31" s="242"/>
      <c r="AG31" s="242"/>
      <c r="AH31" s="242"/>
      <c r="AI31" s="247"/>
      <c r="AJ31" s="248"/>
      <c r="AK31" s="242"/>
      <c r="AL31" s="242"/>
      <c r="AM31" s="243">
        <f>SUM(H31:AI31)</f>
        <v>0</v>
      </c>
      <c r="AN31" s="244">
        <f>AM31+(AJ31+AK31+AL31)</f>
        <v>0</v>
      </c>
      <c r="AO31" s="118"/>
      <c r="AP31" s="245">
        <f>(SUM(AM31:AM32))/4</f>
        <v>0</v>
      </c>
      <c r="AQ31" s="246">
        <f>ROUNDDOWN((AN31+AN32)/$AI$6,1)</f>
        <v>0</v>
      </c>
    </row>
    <row r="32" spans="1:43" ht="13.5" customHeight="1" x14ac:dyDescent="0.15">
      <c r="A32" s="254"/>
      <c r="B32" s="241"/>
      <c r="C32" s="238"/>
      <c r="D32" s="238"/>
      <c r="E32" s="238"/>
      <c r="F32" s="238"/>
      <c r="G32" s="240"/>
      <c r="H32" s="233"/>
      <c r="I32" s="221"/>
      <c r="J32" s="221"/>
      <c r="K32" s="221"/>
      <c r="L32" s="221"/>
      <c r="M32" s="221"/>
      <c r="N32" s="229"/>
      <c r="O32" s="227"/>
      <c r="P32" s="221"/>
      <c r="Q32" s="221"/>
      <c r="R32" s="221"/>
      <c r="S32" s="221"/>
      <c r="T32" s="221"/>
      <c r="U32" s="231"/>
      <c r="V32" s="233"/>
      <c r="W32" s="221"/>
      <c r="X32" s="221"/>
      <c r="Y32" s="221"/>
      <c r="Z32" s="221"/>
      <c r="AA32" s="221"/>
      <c r="AB32" s="229"/>
      <c r="AC32" s="227"/>
      <c r="AD32" s="221"/>
      <c r="AE32" s="221"/>
      <c r="AF32" s="221"/>
      <c r="AG32" s="221"/>
      <c r="AH32" s="221"/>
      <c r="AI32" s="217"/>
      <c r="AJ32" s="219"/>
      <c r="AK32" s="221"/>
      <c r="AL32" s="221"/>
      <c r="AM32" s="223"/>
      <c r="AN32" s="225"/>
      <c r="AO32" s="116"/>
      <c r="AP32" s="210"/>
      <c r="AQ32" s="212"/>
    </row>
    <row r="33" spans="1:43" ht="13.5" customHeight="1" x14ac:dyDescent="0.15">
      <c r="A33" s="254"/>
      <c r="B33" s="234" t="s">
        <v>2</v>
      </c>
      <c r="C33" s="235"/>
      <c r="D33" s="235"/>
      <c r="E33" s="235" t="s">
        <v>80</v>
      </c>
      <c r="F33" s="235" t="s">
        <v>79</v>
      </c>
      <c r="G33" s="239"/>
      <c r="H33" s="232"/>
      <c r="I33" s="220"/>
      <c r="J33" s="220"/>
      <c r="K33" s="220"/>
      <c r="L33" s="220"/>
      <c r="M33" s="220"/>
      <c r="N33" s="228"/>
      <c r="O33" s="226"/>
      <c r="P33" s="220"/>
      <c r="Q33" s="220"/>
      <c r="R33" s="220"/>
      <c r="S33" s="220"/>
      <c r="T33" s="220"/>
      <c r="U33" s="230"/>
      <c r="V33" s="232"/>
      <c r="W33" s="220"/>
      <c r="X33" s="220"/>
      <c r="Y33" s="220"/>
      <c r="Z33" s="220"/>
      <c r="AA33" s="220"/>
      <c r="AB33" s="228"/>
      <c r="AC33" s="226"/>
      <c r="AD33" s="220"/>
      <c r="AE33" s="220"/>
      <c r="AF33" s="220"/>
      <c r="AG33" s="220"/>
      <c r="AH33" s="220"/>
      <c r="AI33" s="216"/>
      <c r="AJ33" s="218"/>
      <c r="AK33" s="220"/>
      <c r="AL33" s="220"/>
      <c r="AM33" s="222">
        <f>SUM(H33:AI33)</f>
        <v>0</v>
      </c>
      <c r="AN33" s="224">
        <f>AM33+(AJ33+AK33+AL33)</f>
        <v>0</v>
      </c>
      <c r="AO33" s="59"/>
      <c r="AP33" s="209">
        <f>(SUM(AM33:AM34))/4</f>
        <v>0</v>
      </c>
      <c r="AQ33" s="211">
        <f>ROUNDDOWN((AN33+AN34)/$AI$6,1)</f>
        <v>0</v>
      </c>
    </row>
    <row r="34" spans="1:43" ht="13.5" customHeight="1" x14ac:dyDescent="0.15">
      <c r="A34" s="254"/>
      <c r="B34" s="241"/>
      <c r="C34" s="238"/>
      <c r="D34" s="238"/>
      <c r="E34" s="238"/>
      <c r="F34" s="238"/>
      <c r="G34" s="240"/>
      <c r="H34" s="233"/>
      <c r="I34" s="221"/>
      <c r="J34" s="221"/>
      <c r="K34" s="221"/>
      <c r="L34" s="221"/>
      <c r="M34" s="221"/>
      <c r="N34" s="229"/>
      <c r="O34" s="227"/>
      <c r="P34" s="221"/>
      <c r="Q34" s="221"/>
      <c r="R34" s="221"/>
      <c r="S34" s="221"/>
      <c r="T34" s="221"/>
      <c r="U34" s="231"/>
      <c r="V34" s="233"/>
      <c r="W34" s="221"/>
      <c r="X34" s="221"/>
      <c r="Y34" s="221"/>
      <c r="Z34" s="221"/>
      <c r="AA34" s="221"/>
      <c r="AB34" s="229"/>
      <c r="AC34" s="227"/>
      <c r="AD34" s="221"/>
      <c r="AE34" s="221"/>
      <c r="AF34" s="221"/>
      <c r="AG34" s="221"/>
      <c r="AH34" s="221"/>
      <c r="AI34" s="217"/>
      <c r="AJ34" s="219"/>
      <c r="AK34" s="221"/>
      <c r="AL34" s="221"/>
      <c r="AM34" s="223"/>
      <c r="AN34" s="225"/>
      <c r="AO34" s="116"/>
      <c r="AP34" s="210"/>
      <c r="AQ34" s="212"/>
    </row>
    <row r="35" spans="1:43" ht="13.5" customHeight="1" x14ac:dyDescent="0.15">
      <c r="A35" s="254"/>
      <c r="B35" s="234" t="s">
        <v>2</v>
      </c>
      <c r="C35" s="235"/>
      <c r="D35" s="235"/>
      <c r="E35" s="235" t="s">
        <v>92</v>
      </c>
      <c r="F35" s="235" t="s">
        <v>79</v>
      </c>
      <c r="G35" s="239"/>
      <c r="H35" s="232"/>
      <c r="I35" s="220"/>
      <c r="J35" s="220"/>
      <c r="K35" s="220"/>
      <c r="L35" s="220"/>
      <c r="M35" s="220"/>
      <c r="N35" s="228"/>
      <c r="O35" s="226"/>
      <c r="P35" s="220"/>
      <c r="Q35" s="220"/>
      <c r="R35" s="220"/>
      <c r="S35" s="220"/>
      <c r="T35" s="220"/>
      <c r="U35" s="230"/>
      <c r="V35" s="232"/>
      <c r="W35" s="220"/>
      <c r="X35" s="220"/>
      <c r="Y35" s="220"/>
      <c r="Z35" s="220"/>
      <c r="AA35" s="220"/>
      <c r="AB35" s="228"/>
      <c r="AC35" s="226"/>
      <c r="AD35" s="220"/>
      <c r="AE35" s="220"/>
      <c r="AF35" s="220"/>
      <c r="AG35" s="220"/>
      <c r="AH35" s="220"/>
      <c r="AI35" s="216"/>
      <c r="AJ35" s="218"/>
      <c r="AK35" s="220"/>
      <c r="AL35" s="220"/>
      <c r="AM35" s="222">
        <f>SUM(H35:AI35)</f>
        <v>0</v>
      </c>
      <c r="AN35" s="224">
        <f>AM35+(AJ35+AK35+AL35)</f>
        <v>0</v>
      </c>
      <c r="AO35" s="59"/>
      <c r="AP35" s="209">
        <f>(SUM(AM35:AM36))/4</f>
        <v>0</v>
      </c>
      <c r="AQ35" s="211">
        <f>ROUNDDOWN((AN35+AN36)/$AI$6,2)</f>
        <v>0</v>
      </c>
    </row>
    <row r="36" spans="1:43" ht="13.5" customHeight="1" x14ac:dyDescent="0.15">
      <c r="A36" s="254"/>
      <c r="B36" s="241"/>
      <c r="C36" s="238"/>
      <c r="D36" s="238"/>
      <c r="E36" s="238"/>
      <c r="F36" s="238"/>
      <c r="G36" s="240"/>
      <c r="H36" s="233"/>
      <c r="I36" s="221"/>
      <c r="J36" s="221"/>
      <c r="K36" s="221"/>
      <c r="L36" s="221"/>
      <c r="M36" s="221"/>
      <c r="N36" s="229"/>
      <c r="O36" s="227"/>
      <c r="P36" s="221"/>
      <c r="Q36" s="221"/>
      <c r="R36" s="221"/>
      <c r="S36" s="221"/>
      <c r="T36" s="221"/>
      <c r="U36" s="231"/>
      <c r="V36" s="233"/>
      <c r="W36" s="221"/>
      <c r="X36" s="221"/>
      <c r="Y36" s="221"/>
      <c r="Z36" s="221"/>
      <c r="AA36" s="221"/>
      <c r="AB36" s="229"/>
      <c r="AC36" s="227"/>
      <c r="AD36" s="221"/>
      <c r="AE36" s="221"/>
      <c r="AF36" s="221"/>
      <c r="AG36" s="221"/>
      <c r="AH36" s="221"/>
      <c r="AI36" s="217"/>
      <c r="AJ36" s="219"/>
      <c r="AK36" s="221"/>
      <c r="AL36" s="221"/>
      <c r="AM36" s="223"/>
      <c r="AN36" s="225"/>
      <c r="AO36" s="116"/>
      <c r="AP36" s="210"/>
      <c r="AQ36" s="212"/>
    </row>
    <row r="37" spans="1:43" ht="13.5" customHeight="1" x14ac:dyDescent="0.15">
      <c r="A37" s="254"/>
      <c r="B37" s="234" t="s">
        <v>2</v>
      </c>
      <c r="C37" s="235"/>
      <c r="D37" s="235"/>
      <c r="E37" s="235" t="s">
        <v>93</v>
      </c>
      <c r="F37" s="235" t="s">
        <v>79</v>
      </c>
      <c r="G37" s="239"/>
      <c r="H37" s="232"/>
      <c r="I37" s="220"/>
      <c r="J37" s="220"/>
      <c r="K37" s="220"/>
      <c r="L37" s="220"/>
      <c r="M37" s="220"/>
      <c r="N37" s="228"/>
      <c r="O37" s="226"/>
      <c r="P37" s="220"/>
      <c r="Q37" s="220"/>
      <c r="R37" s="220"/>
      <c r="S37" s="220"/>
      <c r="T37" s="220"/>
      <c r="U37" s="230"/>
      <c r="V37" s="232"/>
      <c r="W37" s="220"/>
      <c r="X37" s="220"/>
      <c r="Y37" s="220"/>
      <c r="Z37" s="220"/>
      <c r="AA37" s="220"/>
      <c r="AB37" s="228"/>
      <c r="AC37" s="226"/>
      <c r="AD37" s="220"/>
      <c r="AE37" s="220"/>
      <c r="AF37" s="220"/>
      <c r="AG37" s="220"/>
      <c r="AH37" s="220"/>
      <c r="AI37" s="216"/>
      <c r="AJ37" s="218"/>
      <c r="AK37" s="220"/>
      <c r="AL37" s="220"/>
      <c r="AM37" s="222">
        <f>SUM(H37:AI37)</f>
        <v>0</v>
      </c>
      <c r="AN37" s="224">
        <f>AM37+(AJ37+AK37+AL37)</f>
        <v>0</v>
      </c>
      <c r="AO37" s="59"/>
      <c r="AP37" s="209">
        <f>(SUM(AM37:AM38))/4</f>
        <v>0</v>
      </c>
      <c r="AQ37" s="211">
        <f>ROUNDDOWN((AN37+AN38)/$AI$6,2)</f>
        <v>0</v>
      </c>
    </row>
    <row r="38" spans="1:43" ht="13.5" customHeight="1" x14ac:dyDescent="0.15">
      <c r="A38" s="254"/>
      <c r="B38" s="236"/>
      <c r="C38" s="237"/>
      <c r="D38" s="237"/>
      <c r="E38" s="238"/>
      <c r="F38" s="238"/>
      <c r="G38" s="240"/>
      <c r="H38" s="233"/>
      <c r="I38" s="221"/>
      <c r="J38" s="221"/>
      <c r="K38" s="221"/>
      <c r="L38" s="221"/>
      <c r="M38" s="221"/>
      <c r="N38" s="229"/>
      <c r="O38" s="227"/>
      <c r="P38" s="221"/>
      <c r="Q38" s="221"/>
      <c r="R38" s="221"/>
      <c r="S38" s="221"/>
      <c r="T38" s="221"/>
      <c r="U38" s="231"/>
      <c r="V38" s="233"/>
      <c r="W38" s="221"/>
      <c r="X38" s="221"/>
      <c r="Y38" s="221"/>
      <c r="Z38" s="221"/>
      <c r="AA38" s="221"/>
      <c r="AB38" s="229"/>
      <c r="AC38" s="227"/>
      <c r="AD38" s="221"/>
      <c r="AE38" s="221"/>
      <c r="AF38" s="221"/>
      <c r="AG38" s="221"/>
      <c r="AH38" s="221"/>
      <c r="AI38" s="217"/>
      <c r="AJ38" s="219"/>
      <c r="AK38" s="221"/>
      <c r="AL38" s="221"/>
      <c r="AM38" s="223"/>
      <c r="AN38" s="225"/>
      <c r="AO38" s="116"/>
      <c r="AP38" s="210"/>
      <c r="AQ38" s="212"/>
    </row>
    <row r="39" spans="1:43" ht="13.5" customHeight="1" x14ac:dyDescent="0.15">
      <c r="A39" s="254"/>
      <c r="B39" s="213" t="s">
        <v>2</v>
      </c>
      <c r="C39" s="214"/>
      <c r="D39" s="214"/>
      <c r="E39" s="214" t="s">
        <v>93</v>
      </c>
      <c r="F39" s="214" t="s">
        <v>79</v>
      </c>
      <c r="G39" s="215"/>
      <c r="H39" s="208"/>
      <c r="I39" s="203"/>
      <c r="J39" s="203"/>
      <c r="K39" s="203"/>
      <c r="L39" s="203"/>
      <c r="M39" s="203"/>
      <c r="N39" s="205"/>
      <c r="O39" s="206"/>
      <c r="P39" s="203"/>
      <c r="Q39" s="203"/>
      <c r="R39" s="203"/>
      <c r="S39" s="203"/>
      <c r="T39" s="203"/>
      <c r="U39" s="207"/>
      <c r="V39" s="208"/>
      <c r="W39" s="203"/>
      <c r="X39" s="203"/>
      <c r="Y39" s="203"/>
      <c r="Z39" s="203"/>
      <c r="AA39" s="203"/>
      <c r="AB39" s="205"/>
      <c r="AC39" s="206"/>
      <c r="AD39" s="203"/>
      <c r="AE39" s="203"/>
      <c r="AF39" s="203"/>
      <c r="AG39" s="203"/>
      <c r="AH39" s="203"/>
      <c r="AI39" s="204"/>
      <c r="AJ39" s="202"/>
      <c r="AK39" s="203"/>
      <c r="AL39" s="203"/>
      <c r="AM39" s="191">
        <f>SUM(H39:AI39)</f>
        <v>0</v>
      </c>
      <c r="AN39" s="181">
        <f>AM39+(AJ39+AK39+AL39)</f>
        <v>0</v>
      </c>
      <c r="AO39" s="59"/>
      <c r="AP39" s="185">
        <f>(SUM(AM39:AM40))/4</f>
        <v>0</v>
      </c>
      <c r="AQ39" s="197">
        <f>ROUNDDOWN((AN39+AN40)/$AI$6,2)</f>
        <v>0</v>
      </c>
    </row>
    <row r="40" spans="1:43" ht="13.5" customHeight="1" x14ac:dyDescent="0.15">
      <c r="A40" s="254"/>
      <c r="B40" s="213"/>
      <c r="C40" s="214"/>
      <c r="D40" s="214"/>
      <c r="E40" s="214"/>
      <c r="F40" s="214"/>
      <c r="G40" s="215"/>
      <c r="H40" s="208"/>
      <c r="I40" s="203"/>
      <c r="J40" s="203"/>
      <c r="K40" s="203"/>
      <c r="L40" s="203"/>
      <c r="M40" s="203"/>
      <c r="N40" s="205"/>
      <c r="O40" s="206"/>
      <c r="P40" s="203"/>
      <c r="Q40" s="203"/>
      <c r="R40" s="203"/>
      <c r="S40" s="203"/>
      <c r="T40" s="203"/>
      <c r="U40" s="207"/>
      <c r="V40" s="208"/>
      <c r="W40" s="203"/>
      <c r="X40" s="203"/>
      <c r="Y40" s="203"/>
      <c r="Z40" s="203"/>
      <c r="AA40" s="203"/>
      <c r="AB40" s="205"/>
      <c r="AC40" s="206"/>
      <c r="AD40" s="203"/>
      <c r="AE40" s="203"/>
      <c r="AF40" s="203"/>
      <c r="AG40" s="203"/>
      <c r="AH40" s="203"/>
      <c r="AI40" s="204"/>
      <c r="AJ40" s="202"/>
      <c r="AK40" s="203"/>
      <c r="AL40" s="203"/>
      <c r="AM40" s="191"/>
      <c r="AN40" s="181"/>
      <c r="AO40" s="116"/>
      <c r="AP40" s="185"/>
      <c r="AQ40" s="197"/>
    </row>
    <row r="41" spans="1:43" ht="14.25" customHeight="1" x14ac:dyDescent="0.15">
      <c r="A41" s="254"/>
      <c r="B41" s="198" t="s">
        <v>114</v>
      </c>
      <c r="C41" s="199"/>
      <c r="D41" s="199"/>
      <c r="E41" s="199"/>
      <c r="F41" s="199"/>
      <c r="G41" s="199"/>
      <c r="H41" s="195">
        <f t="shared" ref="H41:AN41" si="1">SUM(H31:H40)</f>
        <v>0</v>
      </c>
      <c r="I41" s="181">
        <f t="shared" si="1"/>
        <v>0</v>
      </c>
      <c r="J41" s="181">
        <f t="shared" si="1"/>
        <v>0</v>
      </c>
      <c r="K41" s="181">
        <f t="shared" si="1"/>
        <v>0</v>
      </c>
      <c r="L41" s="181">
        <f t="shared" si="1"/>
        <v>0</v>
      </c>
      <c r="M41" s="181">
        <f t="shared" si="1"/>
        <v>0</v>
      </c>
      <c r="N41" s="193">
        <f t="shared" si="1"/>
        <v>0</v>
      </c>
      <c r="O41" s="191">
        <f t="shared" si="1"/>
        <v>0</v>
      </c>
      <c r="P41" s="181">
        <f t="shared" si="1"/>
        <v>0</v>
      </c>
      <c r="Q41" s="181">
        <f t="shared" si="1"/>
        <v>0</v>
      </c>
      <c r="R41" s="181">
        <f t="shared" si="1"/>
        <v>0</v>
      </c>
      <c r="S41" s="181">
        <f t="shared" si="1"/>
        <v>0</v>
      </c>
      <c r="T41" s="181">
        <f t="shared" si="1"/>
        <v>0</v>
      </c>
      <c r="U41" s="183">
        <f t="shared" si="1"/>
        <v>0</v>
      </c>
      <c r="V41" s="195">
        <f t="shared" si="1"/>
        <v>0</v>
      </c>
      <c r="W41" s="181">
        <f t="shared" si="1"/>
        <v>0</v>
      </c>
      <c r="X41" s="181">
        <f t="shared" si="1"/>
        <v>0</v>
      </c>
      <c r="Y41" s="181">
        <f t="shared" si="1"/>
        <v>0</v>
      </c>
      <c r="Z41" s="181">
        <f t="shared" si="1"/>
        <v>0</v>
      </c>
      <c r="AA41" s="181">
        <f t="shared" si="1"/>
        <v>0</v>
      </c>
      <c r="AB41" s="193">
        <f t="shared" si="1"/>
        <v>0</v>
      </c>
      <c r="AC41" s="191">
        <f t="shared" si="1"/>
        <v>0</v>
      </c>
      <c r="AD41" s="181">
        <f t="shared" si="1"/>
        <v>0</v>
      </c>
      <c r="AE41" s="181">
        <f t="shared" si="1"/>
        <v>0</v>
      </c>
      <c r="AF41" s="181">
        <f t="shared" si="1"/>
        <v>0</v>
      </c>
      <c r="AG41" s="181">
        <f t="shared" si="1"/>
        <v>0</v>
      </c>
      <c r="AH41" s="181">
        <f t="shared" si="1"/>
        <v>0</v>
      </c>
      <c r="AI41" s="189">
        <f t="shared" si="1"/>
        <v>0</v>
      </c>
      <c r="AJ41" s="181">
        <f t="shared" si="1"/>
        <v>0</v>
      </c>
      <c r="AK41" s="181">
        <f t="shared" si="1"/>
        <v>0</v>
      </c>
      <c r="AL41" s="181">
        <f t="shared" si="1"/>
        <v>0</v>
      </c>
      <c r="AM41" s="191">
        <f t="shared" si="1"/>
        <v>0</v>
      </c>
      <c r="AN41" s="181">
        <f t="shared" si="1"/>
        <v>0</v>
      </c>
      <c r="AO41" s="183"/>
      <c r="AP41" s="185">
        <f>SUM(AP31:AP40)</f>
        <v>0</v>
      </c>
      <c r="AQ41" s="187">
        <f>SUM(AQ31:AQ40)</f>
        <v>0</v>
      </c>
    </row>
    <row r="42" spans="1:43" ht="14.25" customHeight="1" thickBot="1" x14ac:dyDescent="0.2">
      <c r="A42" s="255"/>
      <c r="B42" s="200"/>
      <c r="C42" s="201"/>
      <c r="D42" s="201"/>
      <c r="E42" s="201"/>
      <c r="F42" s="201"/>
      <c r="G42" s="201"/>
      <c r="H42" s="196"/>
      <c r="I42" s="182"/>
      <c r="J42" s="182"/>
      <c r="K42" s="182"/>
      <c r="L42" s="182"/>
      <c r="M42" s="182"/>
      <c r="N42" s="194"/>
      <c r="O42" s="192"/>
      <c r="P42" s="182"/>
      <c r="Q42" s="182"/>
      <c r="R42" s="182"/>
      <c r="S42" s="182"/>
      <c r="T42" s="182"/>
      <c r="U42" s="184"/>
      <c r="V42" s="196"/>
      <c r="W42" s="182"/>
      <c r="X42" s="182"/>
      <c r="Y42" s="182"/>
      <c r="Z42" s="182"/>
      <c r="AA42" s="182"/>
      <c r="AB42" s="194"/>
      <c r="AC42" s="192"/>
      <c r="AD42" s="182"/>
      <c r="AE42" s="182"/>
      <c r="AF42" s="182"/>
      <c r="AG42" s="182"/>
      <c r="AH42" s="182"/>
      <c r="AI42" s="190"/>
      <c r="AJ42" s="182"/>
      <c r="AK42" s="182"/>
      <c r="AL42" s="182"/>
      <c r="AM42" s="192"/>
      <c r="AN42" s="182"/>
      <c r="AO42" s="184"/>
      <c r="AP42" s="186"/>
      <c r="AQ42" s="188"/>
    </row>
    <row r="43" spans="1:43" ht="14.25" customHeight="1" x14ac:dyDescent="0.15">
      <c r="B43" s="92"/>
      <c r="C43" s="93" t="s">
        <v>53</v>
      </c>
      <c r="D43" s="9"/>
      <c r="E43" s="94"/>
      <c r="F43" s="95"/>
      <c r="G43" s="95"/>
      <c r="H43" s="96"/>
      <c r="I43" s="96"/>
      <c r="J43" s="96"/>
      <c r="K43" s="96"/>
      <c r="L43" s="96"/>
      <c r="M43" s="96"/>
      <c r="N43" s="96"/>
      <c r="O43" s="96"/>
      <c r="P43" s="96"/>
      <c r="Q43" s="96"/>
      <c r="R43" s="96"/>
      <c r="S43" s="96"/>
      <c r="T43" s="96"/>
      <c r="U43" s="96"/>
      <c r="V43" s="96"/>
      <c r="W43" s="96"/>
      <c r="X43" s="96"/>
      <c r="Y43" s="96"/>
      <c r="Z43" s="96"/>
      <c r="AA43" s="96"/>
      <c r="AB43" s="96"/>
      <c r="AC43" s="96"/>
      <c r="AD43" s="96"/>
      <c r="AE43" s="97"/>
      <c r="AF43" s="97"/>
      <c r="AG43" s="97"/>
      <c r="AH43" s="97"/>
      <c r="AI43" s="97"/>
      <c r="AJ43" s="97"/>
      <c r="AK43" s="97"/>
      <c r="AL43" s="97"/>
      <c r="AM43" s="97"/>
      <c r="AN43" s="97"/>
      <c r="AO43" s="98"/>
      <c r="AP43" s="98"/>
      <c r="AQ43" s="92"/>
    </row>
    <row r="44" spans="1:43" ht="14.25" customHeight="1" x14ac:dyDescent="0.15">
      <c r="B44" s="92"/>
      <c r="C44" s="9"/>
      <c r="D44" s="9">
        <v>1</v>
      </c>
      <c r="E44" s="99" t="s">
        <v>54</v>
      </c>
      <c r="F44" s="100"/>
      <c r="G44" s="100"/>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97"/>
      <c r="AF44" s="97"/>
      <c r="AG44" s="97"/>
      <c r="AH44" s="97"/>
      <c r="AI44" s="97"/>
      <c r="AJ44" s="97"/>
      <c r="AK44" s="97"/>
      <c r="AL44" s="97"/>
      <c r="AM44" s="97"/>
      <c r="AN44" s="97"/>
      <c r="AO44" s="98"/>
      <c r="AP44" s="98"/>
      <c r="AQ44" s="92"/>
    </row>
    <row r="45" spans="1:43" ht="14.25" customHeight="1" x14ac:dyDescent="0.15">
      <c r="B45" s="92"/>
      <c r="C45" s="9"/>
      <c r="D45" s="9">
        <v>2</v>
      </c>
      <c r="E45" s="102" t="s">
        <v>94</v>
      </c>
      <c r="F45" s="103"/>
      <c r="G45" s="103"/>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97"/>
      <c r="AF45" s="97"/>
      <c r="AG45" s="97"/>
      <c r="AH45" s="97"/>
      <c r="AI45" s="97"/>
      <c r="AJ45" s="97"/>
      <c r="AK45" s="97"/>
      <c r="AL45" s="97"/>
      <c r="AM45" s="97"/>
      <c r="AN45" s="97"/>
      <c r="AO45" s="98"/>
      <c r="AP45" s="98"/>
      <c r="AQ45" s="92"/>
    </row>
    <row r="46" spans="1:43" ht="14.25" customHeight="1" x14ac:dyDescent="0.15">
      <c r="B46" s="92"/>
      <c r="C46" s="9"/>
      <c r="E46" s="104" t="s">
        <v>56</v>
      </c>
      <c r="F46" s="103"/>
      <c r="G46" s="103"/>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97"/>
      <c r="AF46" s="97"/>
      <c r="AG46" s="97"/>
      <c r="AH46" s="97"/>
      <c r="AI46" s="97"/>
      <c r="AJ46" s="97"/>
      <c r="AK46" s="97"/>
      <c r="AL46" s="97"/>
      <c r="AM46" s="97"/>
      <c r="AN46" s="97"/>
      <c r="AO46" s="98"/>
      <c r="AP46" s="98"/>
      <c r="AQ46" s="92"/>
    </row>
    <row r="47" spans="1:43" ht="14.25" customHeight="1" x14ac:dyDescent="0.15">
      <c r="B47" s="92"/>
      <c r="C47" s="9"/>
      <c r="D47" s="9">
        <v>3</v>
      </c>
      <c r="E47" s="1" t="s">
        <v>57</v>
      </c>
      <c r="F47" s="105"/>
      <c r="G47" s="105"/>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97"/>
      <c r="AF47" s="97"/>
      <c r="AG47" s="97"/>
      <c r="AH47" s="97"/>
      <c r="AI47" s="97"/>
      <c r="AJ47" s="97"/>
      <c r="AK47" s="97"/>
      <c r="AL47" s="97"/>
      <c r="AM47" s="97"/>
      <c r="AN47" s="97"/>
      <c r="AO47" s="98"/>
      <c r="AP47" s="98"/>
      <c r="AQ47" s="92"/>
    </row>
    <row r="48" spans="1:43" ht="14.25" customHeight="1" x14ac:dyDescent="0.15">
      <c r="B48" s="92"/>
      <c r="C48" s="9"/>
      <c r="D48" s="9">
        <v>4</v>
      </c>
      <c r="E48" s="1" t="s">
        <v>58</v>
      </c>
      <c r="F48" s="103"/>
      <c r="G48" s="103"/>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97"/>
      <c r="AF48" s="97"/>
      <c r="AG48" s="97"/>
      <c r="AH48" s="97"/>
      <c r="AI48" s="97"/>
      <c r="AJ48" s="97"/>
      <c r="AK48" s="97"/>
      <c r="AL48" s="97"/>
      <c r="AM48" s="97"/>
      <c r="AN48" s="97"/>
      <c r="AO48" s="98"/>
      <c r="AP48" s="98"/>
      <c r="AQ48" s="92"/>
    </row>
    <row r="49" spans="2:43" ht="14.25" customHeight="1" x14ac:dyDescent="0.15">
      <c r="B49" s="92"/>
      <c r="C49" s="9"/>
      <c r="D49" s="9">
        <v>5</v>
      </c>
      <c r="E49" s="102" t="s">
        <v>115</v>
      </c>
      <c r="F49" s="103"/>
      <c r="G49" s="103"/>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97"/>
      <c r="AF49" s="97"/>
      <c r="AG49" s="97"/>
      <c r="AH49" s="97"/>
      <c r="AI49" s="97"/>
      <c r="AJ49" s="97"/>
      <c r="AK49" s="97"/>
      <c r="AL49" s="97"/>
      <c r="AM49" s="97"/>
      <c r="AN49" s="97"/>
      <c r="AO49" s="98"/>
      <c r="AP49" s="98"/>
      <c r="AQ49" s="92"/>
    </row>
    <row r="50" spans="2:43" ht="14.25" customHeight="1" x14ac:dyDescent="0.15">
      <c r="B50" s="92"/>
      <c r="C50" s="9"/>
      <c r="D50" s="9">
        <v>6</v>
      </c>
      <c r="E50" s="102" t="s">
        <v>60</v>
      </c>
      <c r="F50" s="103"/>
      <c r="G50" s="103"/>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97"/>
      <c r="AF50" s="97"/>
      <c r="AG50" s="97"/>
      <c r="AH50" s="97"/>
      <c r="AI50" s="97"/>
      <c r="AJ50" s="97"/>
      <c r="AK50" s="97"/>
      <c r="AL50" s="97"/>
      <c r="AM50" s="97"/>
      <c r="AN50" s="97"/>
      <c r="AO50" s="98"/>
      <c r="AP50" s="98"/>
      <c r="AQ50" s="92"/>
    </row>
    <row r="51" spans="2:43" ht="14.25" customHeight="1" x14ac:dyDescent="0.15">
      <c r="B51" s="92"/>
      <c r="C51" s="9"/>
      <c r="D51" s="9">
        <v>7</v>
      </c>
      <c r="E51" s="102" t="s">
        <v>61</v>
      </c>
      <c r="H51" s="107"/>
      <c r="I51" s="107"/>
      <c r="J51" s="107"/>
      <c r="K51" s="107"/>
      <c r="L51" s="107"/>
      <c r="M51" s="107"/>
      <c r="N51" s="107"/>
      <c r="O51" s="107"/>
      <c r="P51" s="107"/>
      <c r="Q51" s="107"/>
      <c r="R51" s="107"/>
      <c r="S51" s="107"/>
      <c r="T51" s="101"/>
      <c r="U51" s="101"/>
      <c r="V51" s="101"/>
      <c r="W51" s="101"/>
      <c r="X51" s="101"/>
      <c r="Y51" s="101"/>
      <c r="Z51" s="101"/>
      <c r="AA51" s="101"/>
      <c r="AB51" s="101"/>
      <c r="AC51" s="101"/>
      <c r="AD51" s="101"/>
      <c r="AE51" s="97"/>
      <c r="AF51" s="97"/>
      <c r="AG51" s="97"/>
      <c r="AH51" s="97"/>
      <c r="AI51" s="97"/>
      <c r="AJ51" s="97"/>
      <c r="AK51" s="97"/>
      <c r="AL51" s="97"/>
      <c r="AM51" s="97"/>
      <c r="AN51" s="97"/>
      <c r="AO51" s="98"/>
      <c r="AP51" s="98"/>
      <c r="AQ51" s="92"/>
    </row>
    <row r="52" spans="2:43" ht="18" customHeight="1" x14ac:dyDescent="0.15">
      <c r="B52" s="92"/>
      <c r="C52" s="92"/>
      <c r="D52" s="9">
        <v>8</v>
      </c>
      <c r="E52" s="108" t="s">
        <v>62</v>
      </c>
      <c r="F52" s="92"/>
      <c r="G52" s="92"/>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8"/>
      <c r="AN52" s="98"/>
      <c r="AO52" s="98"/>
      <c r="AP52" s="98"/>
      <c r="AQ52" s="98"/>
    </row>
  </sheetData>
  <mergeCells count="640">
    <mergeCell ref="S2:V2"/>
    <mergeCell ref="AC2:AM2"/>
    <mergeCell ref="AC3:AM3"/>
    <mergeCell ref="B8:D10"/>
    <mergeCell ref="E8:E10"/>
    <mergeCell ref="F8:F10"/>
    <mergeCell ref="G8:G10"/>
    <mergeCell ref="H8:N8"/>
    <mergeCell ref="O8:U8"/>
    <mergeCell ref="V8:AB8"/>
    <mergeCell ref="AQ8:AQ10"/>
    <mergeCell ref="A11:A18"/>
    <mergeCell ref="B11:D12"/>
    <mergeCell ref="E11:E12"/>
    <mergeCell ref="F11:F12"/>
    <mergeCell ref="G11:G12"/>
    <mergeCell ref="H11:H12"/>
    <mergeCell ref="I11:I12"/>
    <mergeCell ref="J11:J12"/>
    <mergeCell ref="K11:K12"/>
    <mergeCell ref="AC8:AI8"/>
    <mergeCell ref="AJ8:AL8"/>
    <mergeCell ref="AM8:AM10"/>
    <mergeCell ref="AN8:AN10"/>
    <mergeCell ref="AO8:AO10"/>
    <mergeCell ref="AP8:AP10"/>
    <mergeCell ref="R11:R12"/>
    <mergeCell ref="S11:S12"/>
    <mergeCell ref="T11:T12"/>
    <mergeCell ref="U11:U12"/>
    <mergeCell ref="V11:V12"/>
    <mergeCell ref="W11:W12"/>
    <mergeCell ref="L11:L12"/>
    <mergeCell ref="M11:M12"/>
    <mergeCell ref="N11:N12"/>
    <mergeCell ref="O11:O12"/>
    <mergeCell ref="P11:P12"/>
    <mergeCell ref="Q11:Q12"/>
    <mergeCell ref="AF11:AF12"/>
    <mergeCell ref="AG11:AG12"/>
    <mergeCell ref="AH11:AH12"/>
    <mergeCell ref="AI11:AI12"/>
    <mergeCell ref="X11:X12"/>
    <mergeCell ref="Y11:Y12"/>
    <mergeCell ref="Z11:Z12"/>
    <mergeCell ref="AA11:AA12"/>
    <mergeCell ref="AB11:AB12"/>
    <mergeCell ref="AC11:AC12"/>
    <mergeCell ref="M13:M14"/>
    <mergeCell ref="N13:N14"/>
    <mergeCell ref="O13:O14"/>
    <mergeCell ref="P13:P14"/>
    <mergeCell ref="Q13:Q14"/>
    <mergeCell ref="R13:R14"/>
    <mergeCell ref="AQ11:AQ12"/>
    <mergeCell ref="B13:D14"/>
    <mergeCell ref="E13:E14"/>
    <mergeCell ref="F13:F14"/>
    <mergeCell ref="G13:G14"/>
    <mergeCell ref="H13:H14"/>
    <mergeCell ref="I13:I14"/>
    <mergeCell ref="J13:J14"/>
    <mergeCell ref="K13:K14"/>
    <mergeCell ref="L13:L14"/>
    <mergeCell ref="AJ11:AJ12"/>
    <mergeCell ref="AK11:AK12"/>
    <mergeCell ref="AL11:AL12"/>
    <mergeCell ref="AM11:AM12"/>
    <mergeCell ref="AN11:AN12"/>
    <mergeCell ref="AP11:AP12"/>
    <mergeCell ref="AD11:AD12"/>
    <mergeCell ref="AE11:AE12"/>
    <mergeCell ref="Y13:Y14"/>
    <mergeCell ref="Z13:Z14"/>
    <mergeCell ref="AA13:AA14"/>
    <mergeCell ref="AB13:AB14"/>
    <mergeCell ref="AC13:AC14"/>
    <mergeCell ref="AD13:AD14"/>
    <mergeCell ref="S13:S14"/>
    <mergeCell ref="T13:T14"/>
    <mergeCell ref="U13:U14"/>
    <mergeCell ref="V13:V14"/>
    <mergeCell ref="W13:W14"/>
    <mergeCell ref="X13:X14"/>
    <mergeCell ref="AK13:AK14"/>
    <mergeCell ref="AL13:AL14"/>
    <mergeCell ref="AM13:AM14"/>
    <mergeCell ref="AN13:AN14"/>
    <mergeCell ref="AP13:AP14"/>
    <mergeCell ref="AQ13:AQ14"/>
    <mergeCell ref="AE13:AE14"/>
    <mergeCell ref="AF13:AF14"/>
    <mergeCell ref="AG13:AG14"/>
    <mergeCell ref="AH13:AH14"/>
    <mergeCell ref="AI13:AI14"/>
    <mergeCell ref="AJ13:AJ14"/>
    <mergeCell ref="J15:J16"/>
    <mergeCell ref="K15:K16"/>
    <mergeCell ref="L15:L16"/>
    <mergeCell ref="M15:M16"/>
    <mergeCell ref="N15:N16"/>
    <mergeCell ref="O15:O16"/>
    <mergeCell ref="B15:D16"/>
    <mergeCell ref="E15:E16"/>
    <mergeCell ref="F15:F16"/>
    <mergeCell ref="G15:G16"/>
    <mergeCell ref="H15:H16"/>
    <mergeCell ref="I15:I16"/>
    <mergeCell ref="X15:X16"/>
    <mergeCell ref="Y15:Y16"/>
    <mergeCell ref="Z15:Z16"/>
    <mergeCell ref="AA15:AA16"/>
    <mergeCell ref="P15:P16"/>
    <mergeCell ref="Q15:Q16"/>
    <mergeCell ref="R15:R16"/>
    <mergeCell ref="S15:S16"/>
    <mergeCell ref="T15:T16"/>
    <mergeCell ref="U15:U16"/>
    <mergeCell ref="AN15:AN16"/>
    <mergeCell ref="AP15:AP16"/>
    <mergeCell ref="AQ15:AQ16"/>
    <mergeCell ref="B17:D18"/>
    <mergeCell ref="E17:E18"/>
    <mergeCell ref="F17:F18"/>
    <mergeCell ref="G17:G18"/>
    <mergeCell ref="H17:H18"/>
    <mergeCell ref="I17:I18"/>
    <mergeCell ref="J17:J18"/>
    <mergeCell ref="AH15:AH16"/>
    <mergeCell ref="AI15:AI16"/>
    <mergeCell ref="AJ15:AJ16"/>
    <mergeCell ref="AK15:AK16"/>
    <mergeCell ref="AL15:AL16"/>
    <mergeCell ref="AM15:AM16"/>
    <mergeCell ref="AB15:AB16"/>
    <mergeCell ref="AC15:AC16"/>
    <mergeCell ref="AD15:AD16"/>
    <mergeCell ref="AE15:AE16"/>
    <mergeCell ref="AF15:AF16"/>
    <mergeCell ref="AG15:AG16"/>
    <mergeCell ref="V15:V16"/>
    <mergeCell ref="W15:W16"/>
    <mergeCell ref="Q17:Q18"/>
    <mergeCell ref="R17:R18"/>
    <mergeCell ref="S17:S18"/>
    <mergeCell ref="T17:T18"/>
    <mergeCell ref="U17:U18"/>
    <mergeCell ref="V17:V18"/>
    <mergeCell ref="K17:K18"/>
    <mergeCell ref="L17:L18"/>
    <mergeCell ref="M17:M18"/>
    <mergeCell ref="N17:N18"/>
    <mergeCell ref="O17:O18"/>
    <mergeCell ref="P17:P18"/>
    <mergeCell ref="AE17:AE18"/>
    <mergeCell ref="AF17:AF18"/>
    <mergeCell ref="AG17:AG18"/>
    <mergeCell ref="AH17:AH18"/>
    <mergeCell ref="W17:W18"/>
    <mergeCell ref="X17:X18"/>
    <mergeCell ref="Y17:Y18"/>
    <mergeCell ref="Z17:Z18"/>
    <mergeCell ref="AA17:AA18"/>
    <mergeCell ref="AB17:AB18"/>
    <mergeCell ref="K19:K20"/>
    <mergeCell ref="L19:L20"/>
    <mergeCell ref="M19:M20"/>
    <mergeCell ref="N19:N20"/>
    <mergeCell ref="O19:O20"/>
    <mergeCell ref="P19:P20"/>
    <mergeCell ref="AP17:AP18"/>
    <mergeCell ref="AQ17:AQ18"/>
    <mergeCell ref="A19:A30"/>
    <mergeCell ref="B19:D20"/>
    <mergeCell ref="E19:E20"/>
    <mergeCell ref="F19:F20"/>
    <mergeCell ref="G19:G20"/>
    <mergeCell ref="H19:H20"/>
    <mergeCell ref="I19:I20"/>
    <mergeCell ref="J19:J20"/>
    <mergeCell ref="AI17:AI18"/>
    <mergeCell ref="AJ17:AJ18"/>
    <mergeCell ref="AK17:AK18"/>
    <mergeCell ref="AL17:AL18"/>
    <mergeCell ref="AM17:AM18"/>
    <mergeCell ref="AN17:AN18"/>
    <mergeCell ref="AC17:AC18"/>
    <mergeCell ref="AD17:AD18"/>
    <mergeCell ref="Y19:Y20"/>
    <mergeCell ref="Z19:Z20"/>
    <mergeCell ref="AA19:AA20"/>
    <mergeCell ref="AB19:AB20"/>
    <mergeCell ref="Q19:Q20"/>
    <mergeCell ref="R19:R20"/>
    <mergeCell ref="S19:S20"/>
    <mergeCell ref="T19:T20"/>
    <mergeCell ref="U19:U20"/>
    <mergeCell ref="V19:V20"/>
    <mergeCell ref="AP19:AP20"/>
    <mergeCell ref="AQ19:AQ20"/>
    <mergeCell ref="B21:D22"/>
    <mergeCell ref="E21:E22"/>
    <mergeCell ref="F21:F22"/>
    <mergeCell ref="G21:G22"/>
    <mergeCell ref="H21:H22"/>
    <mergeCell ref="I21:I22"/>
    <mergeCell ref="J21:J22"/>
    <mergeCell ref="K21:K22"/>
    <mergeCell ref="AI19:AI20"/>
    <mergeCell ref="AJ19:AJ20"/>
    <mergeCell ref="AK19:AK20"/>
    <mergeCell ref="AL19:AL20"/>
    <mergeCell ref="AM19:AM20"/>
    <mergeCell ref="AN19:AN20"/>
    <mergeCell ref="AC19:AC20"/>
    <mergeCell ref="AD19:AD20"/>
    <mergeCell ref="AE19:AE20"/>
    <mergeCell ref="AF19:AF20"/>
    <mergeCell ref="AG19:AG20"/>
    <mergeCell ref="AH19:AH20"/>
    <mergeCell ref="W19:W20"/>
    <mergeCell ref="X19:X20"/>
    <mergeCell ref="R21:R22"/>
    <mergeCell ref="S21:S22"/>
    <mergeCell ref="T21:T22"/>
    <mergeCell ref="U21:U22"/>
    <mergeCell ref="V21:V22"/>
    <mergeCell ref="W21:W22"/>
    <mergeCell ref="L21:L22"/>
    <mergeCell ref="M21:M22"/>
    <mergeCell ref="N21:N22"/>
    <mergeCell ref="O21:O22"/>
    <mergeCell ref="P21:P22"/>
    <mergeCell ref="Q21:Q22"/>
    <mergeCell ref="AF21:AF22"/>
    <mergeCell ref="AG21:AG22"/>
    <mergeCell ref="AH21:AH22"/>
    <mergeCell ref="AI21:AI22"/>
    <mergeCell ref="X21:X22"/>
    <mergeCell ref="Y21:Y22"/>
    <mergeCell ref="Z21:Z22"/>
    <mergeCell ref="AA21:AA22"/>
    <mergeCell ref="AB21:AB22"/>
    <mergeCell ref="AC21:AC22"/>
    <mergeCell ref="M23:M24"/>
    <mergeCell ref="N23:N24"/>
    <mergeCell ref="O23:O24"/>
    <mergeCell ref="P23:P24"/>
    <mergeCell ref="Q23:Q24"/>
    <mergeCell ref="R23:R24"/>
    <mergeCell ref="AQ21:AQ22"/>
    <mergeCell ref="B23:D24"/>
    <mergeCell ref="E23:E24"/>
    <mergeCell ref="F23:F24"/>
    <mergeCell ref="G23:G24"/>
    <mergeCell ref="H23:H24"/>
    <mergeCell ref="I23:I24"/>
    <mergeCell ref="J23:J24"/>
    <mergeCell ref="K23:K24"/>
    <mergeCell ref="L23:L24"/>
    <mergeCell ref="AJ21:AJ22"/>
    <mergeCell ref="AK21:AK22"/>
    <mergeCell ref="AL21:AL22"/>
    <mergeCell ref="AM21:AM22"/>
    <mergeCell ref="AN21:AN22"/>
    <mergeCell ref="AP21:AP22"/>
    <mergeCell ref="AD21:AD22"/>
    <mergeCell ref="AE21:AE22"/>
    <mergeCell ref="Y23:Y24"/>
    <mergeCell ref="Z23:Z24"/>
    <mergeCell ref="AA23:AA24"/>
    <mergeCell ref="AB23:AB24"/>
    <mergeCell ref="AC23:AC24"/>
    <mergeCell ref="AD23:AD24"/>
    <mergeCell ref="S23:S24"/>
    <mergeCell ref="T23:T24"/>
    <mergeCell ref="U23:U24"/>
    <mergeCell ref="V23:V24"/>
    <mergeCell ref="W23:W24"/>
    <mergeCell ref="X23:X24"/>
    <mergeCell ref="AK23:AK24"/>
    <mergeCell ref="AL23:AL24"/>
    <mergeCell ref="AM23:AM24"/>
    <mergeCell ref="AN23:AN24"/>
    <mergeCell ref="AP23:AP24"/>
    <mergeCell ref="AQ23:AQ24"/>
    <mergeCell ref="AE23:AE24"/>
    <mergeCell ref="AF23:AF24"/>
    <mergeCell ref="AG23:AG24"/>
    <mergeCell ref="AH23:AH24"/>
    <mergeCell ref="AI23:AI24"/>
    <mergeCell ref="AJ23:AJ24"/>
    <mergeCell ref="J25:J26"/>
    <mergeCell ref="K25:K26"/>
    <mergeCell ref="L25:L26"/>
    <mergeCell ref="M25:M26"/>
    <mergeCell ref="N25:N26"/>
    <mergeCell ref="O25:O26"/>
    <mergeCell ref="B25:D26"/>
    <mergeCell ref="E25:E26"/>
    <mergeCell ref="F25:F26"/>
    <mergeCell ref="G25:G26"/>
    <mergeCell ref="H25:H26"/>
    <mergeCell ref="I25:I26"/>
    <mergeCell ref="B27:D28"/>
    <mergeCell ref="E27:E28"/>
    <mergeCell ref="F27:F28"/>
    <mergeCell ref="G27:G28"/>
    <mergeCell ref="H27:H28"/>
    <mergeCell ref="I27:I28"/>
    <mergeCell ref="J27:J28"/>
    <mergeCell ref="AH25:AH26"/>
    <mergeCell ref="AI25:AI26"/>
    <mergeCell ref="AB25:AB26"/>
    <mergeCell ref="AC25:AC26"/>
    <mergeCell ref="AD25:AD26"/>
    <mergeCell ref="AE25:AE26"/>
    <mergeCell ref="AF25:AF26"/>
    <mergeCell ref="AG25:AG26"/>
    <mergeCell ref="V25:V26"/>
    <mergeCell ref="W25:W26"/>
    <mergeCell ref="X25:X26"/>
    <mergeCell ref="Y25:Y26"/>
    <mergeCell ref="Z25:Z26"/>
    <mergeCell ref="AA25:AA26"/>
    <mergeCell ref="P25:P26"/>
    <mergeCell ref="Q25:Q26"/>
    <mergeCell ref="R25:R26"/>
    <mergeCell ref="K27:K28"/>
    <mergeCell ref="L27:L28"/>
    <mergeCell ref="M27:M28"/>
    <mergeCell ref="N27:N28"/>
    <mergeCell ref="O27:O28"/>
    <mergeCell ref="P27:P28"/>
    <mergeCell ref="AN25:AN26"/>
    <mergeCell ref="AP25:AP26"/>
    <mergeCell ref="AQ25:AQ26"/>
    <mergeCell ref="AJ25:AJ26"/>
    <mergeCell ref="AK25:AK26"/>
    <mergeCell ref="AL25:AL26"/>
    <mergeCell ref="AM25:AM26"/>
    <mergeCell ref="S25:S26"/>
    <mergeCell ref="T25:T26"/>
    <mergeCell ref="U25:U26"/>
    <mergeCell ref="Y27:Y28"/>
    <mergeCell ref="Z27:Z28"/>
    <mergeCell ref="AA27:AA28"/>
    <mergeCell ref="AB27:AB28"/>
    <mergeCell ref="Q27:Q28"/>
    <mergeCell ref="R27:R28"/>
    <mergeCell ref="S27:S28"/>
    <mergeCell ref="T27:T28"/>
    <mergeCell ref="U27:U28"/>
    <mergeCell ref="V27:V28"/>
    <mergeCell ref="AP27:AP28"/>
    <mergeCell ref="AQ27:AQ28"/>
    <mergeCell ref="B29:G30"/>
    <mergeCell ref="H29:H30"/>
    <mergeCell ref="I29:I30"/>
    <mergeCell ref="J29:J30"/>
    <mergeCell ref="K29:K30"/>
    <mergeCell ref="L29:L30"/>
    <mergeCell ref="M29:M30"/>
    <mergeCell ref="N29:N30"/>
    <mergeCell ref="AI27:AI28"/>
    <mergeCell ref="AJ27:AJ28"/>
    <mergeCell ref="AK27:AK28"/>
    <mergeCell ref="AL27:AL28"/>
    <mergeCell ref="AM27:AM28"/>
    <mergeCell ref="AN27:AN28"/>
    <mergeCell ref="AC27:AC28"/>
    <mergeCell ref="AD27:AD28"/>
    <mergeCell ref="AE27:AE28"/>
    <mergeCell ref="AF27:AF28"/>
    <mergeCell ref="AG27:AG28"/>
    <mergeCell ref="AH27:AH28"/>
    <mergeCell ref="W27:W28"/>
    <mergeCell ref="X27:X28"/>
    <mergeCell ref="AP29:AP30"/>
    <mergeCell ref="AQ29:AQ30"/>
    <mergeCell ref="A31:A42"/>
    <mergeCell ref="B31:D32"/>
    <mergeCell ref="E31:E32"/>
    <mergeCell ref="F31:F32"/>
    <mergeCell ref="G31:G32"/>
    <mergeCell ref="AG29:AG30"/>
    <mergeCell ref="AH29:AH30"/>
    <mergeCell ref="AI29:AI30"/>
    <mergeCell ref="AJ29:AJ30"/>
    <mergeCell ref="AK29:AK30"/>
    <mergeCell ref="AL29:AL30"/>
    <mergeCell ref="AA29:AA30"/>
    <mergeCell ref="AB29:AB30"/>
    <mergeCell ref="AC29:AC30"/>
    <mergeCell ref="AD29:AD30"/>
    <mergeCell ref="AE29:AE30"/>
    <mergeCell ref="AF29:AF30"/>
    <mergeCell ref="U29:U30"/>
    <mergeCell ref="V29:V30"/>
    <mergeCell ref="W29:W30"/>
    <mergeCell ref="X29:X30"/>
    <mergeCell ref="Y29:Y30"/>
    <mergeCell ref="H31:H32"/>
    <mergeCell ref="I31:I32"/>
    <mergeCell ref="J31:J32"/>
    <mergeCell ref="K31:K32"/>
    <mergeCell ref="L31:L32"/>
    <mergeCell ref="M31:M32"/>
    <mergeCell ref="AM29:AM30"/>
    <mergeCell ref="AN29:AN30"/>
    <mergeCell ref="AO29:AO30"/>
    <mergeCell ref="Z29:Z30"/>
    <mergeCell ref="O29:O30"/>
    <mergeCell ref="P29:P30"/>
    <mergeCell ref="Q29:Q30"/>
    <mergeCell ref="R29:R30"/>
    <mergeCell ref="S29:S30"/>
    <mergeCell ref="T29:T30"/>
    <mergeCell ref="AP31:AP32"/>
    <mergeCell ref="AQ31:AQ32"/>
    <mergeCell ref="B33:D34"/>
    <mergeCell ref="E33:E34"/>
    <mergeCell ref="F33:F34"/>
    <mergeCell ref="G33:G34"/>
    <mergeCell ref="H33:H34"/>
    <mergeCell ref="AF31:AF32"/>
    <mergeCell ref="AG31:AG32"/>
    <mergeCell ref="AH31:AH32"/>
    <mergeCell ref="AI31:AI32"/>
    <mergeCell ref="AJ31:AJ32"/>
    <mergeCell ref="AK31:AK32"/>
    <mergeCell ref="Z31:Z32"/>
    <mergeCell ref="AA31:AA32"/>
    <mergeCell ref="AB31:AB32"/>
    <mergeCell ref="AC31:AC32"/>
    <mergeCell ref="AD31:AD32"/>
    <mergeCell ref="AE31:AE32"/>
    <mergeCell ref="T31:T32"/>
    <mergeCell ref="U31:U32"/>
    <mergeCell ref="V31:V32"/>
    <mergeCell ref="W31:W32"/>
    <mergeCell ref="X31:X32"/>
    <mergeCell ref="I33:I34"/>
    <mergeCell ref="J33:J34"/>
    <mergeCell ref="K33:K34"/>
    <mergeCell ref="L33:L34"/>
    <mergeCell ref="M33:M34"/>
    <mergeCell ref="N33:N34"/>
    <mergeCell ref="AL31:AL32"/>
    <mergeCell ref="AM31:AM32"/>
    <mergeCell ref="AN31:AN32"/>
    <mergeCell ref="Y31:Y32"/>
    <mergeCell ref="N31:N32"/>
    <mergeCell ref="O31:O32"/>
    <mergeCell ref="P31:P32"/>
    <mergeCell ref="Q31:Q32"/>
    <mergeCell ref="R31:R32"/>
    <mergeCell ref="S31:S32"/>
    <mergeCell ref="AQ33:AQ34"/>
    <mergeCell ref="B35:D36"/>
    <mergeCell ref="E35:E36"/>
    <mergeCell ref="F35:F36"/>
    <mergeCell ref="G35:G36"/>
    <mergeCell ref="H35:H36"/>
    <mergeCell ref="I35:I36"/>
    <mergeCell ref="AG33:AG34"/>
    <mergeCell ref="AH33:AH34"/>
    <mergeCell ref="AI33:AI34"/>
    <mergeCell ref="AJ33:AJ34"/>
    <mergeCell ref="AK33:AK34"/>
    <mergeCell ref="AL33:AL34"/>
    <mergeCell ref="AA33:AA34"/>
    <mergeCell ref="AB33:AB34"/>
    <mergeCell ref="AC33:AC34"/>
    <mergeCell ref="AD33:AD34"/>
    <mergeCell ref="AE33:AE34"/>
    <mergeCell ref="AF33:AF34"/>
    <mergeCell ref="U33:U34"/>
    <mergeCell ref="V33:V34"/>
    <mergeCell ref="W33:W34"/>
    <mergeCell ref="X33:X34"/>
    <mergeCell ref="Y33:Y34"/>
    <mergeCell ref="J35:J36"/>
    <mergeCell ref="K35:K36"/>
    <mergeCell ref="L35:L36"/>
    <mergeCell ref="M35:M36"/>
    <mergeCell ref="N35:N36"/>
    <mergeCell ref="O35:O36"/>
    <mergeCell ref="AM33:AM34"/>
    <mergeCell ref="AN33:AN34"/>
    <mergeCell ref="AP33:AP34"/>
    <mergeCell ref="Z33:Z34"/>
    <mergeCell ref="O33:O34"/>
    <mergeCell ref="P33:P34"/>
    <mergeCell ref="Q33:Q34"/>
    <mergeCell ref="R33:R34"/>
    <mergeCell ref="S33:S34"/>
    <mergeCell ref="T33:T34"/>
    <mergeCell ref="B37:D38"/>
    <mergeCell ref="E37:E38"/>
    <mergeCell ref="F37:F38"/>
    <mergeCell ref="G37:G38"/>
    <mergeCell ref="H37:H38"/>
    <mergeCell ref="I37:I38"/>
    <mergeCell ref="J37:J38"/>
    <mergeCell ref="AH35:AH36"/>
    <mergeCell ref="AI35:AI36"/>
    <mergeCell ref="AB35:AB36"/>
    <mergeCell ref="AC35:AC36"/>
    <mergeCell ref="AD35:AD36"/>
    <mergeCell ref="AE35:AE36"/>
    <mergeCell ref="AF35:AF36"/>
    <mergeCell ref="AG35:AG36"/>
    <mergeCell ref="V35:V36"/>
    <mergeCell ref="W35:W36"/>
    <mergeCell ref="X35:X36"/>
    <mergeCell ref="Y35:Y36"/>
    <mergeCell ref="Z35:Z36"/>
    <mergeCell ref="AA35:AA36"/>
    <mergeCell ref="P35:P36"/>
    <mergeCell ref="Q35:Q36"/>
    <mergeCell ref="R35:R36"/>
    <mergeCell ref="K37:K38"/>
    <mergeCell ref="L37:L38"/>
    <mergeCell ref="M37:M38"/>
    <mergeCell ref="N37:N38"/>
    <mergeCell ref="O37:O38"/>
    <mergeCell ref="P37:P38"/>
    <mergeCell ref="AN35:AN36"/>
    <mergeCell ref="AP35:AP36"/>
    <mergeCell ref="AQ35:AQ36"/>
    <mergeCell ref="AJ35:AJ36"/>
    <mergeCell ref="AK35:AK36"/>
    <mergeCell ref="AL35:AL36"/>
    <mergeCell ref="AM35:AM36"/>
    <mergeCell ref="S35:S36"/>
    <mergeCell ref="T35:T36"/>
    <mergeCell ref="U35:U36"/>
    <mergeCell ref="Y37:Y38"/>
    <mergeCell ref="Z37:Z38"/>
    <mergeCell ref="AA37:AA38"/>
    <mergeCell ref="AB37:AB38"/>
    <mergeCell ref="Q37:Q38"/>
    <mergeCell ref="R37:R38"/>
    <mergeCell ref="S37:S38"/>
    <mergeCell ref="T37:T38"/>
    <mergeCell ref="U37:U38"/>
    <mergeCell ref="V37:V38"/>
    <mergeCell ref="AP37:AP38"/>
    <mergeCell ref="AQ37:AQ38"/>
    <mergeCell ref="B39:D40"/>
    <mergeCell ref="E39:E40"/>
    <mergeCell ref="F39:F40"/>
    <mergeCell ref="G39:G40"/>
    <mergeCell ref="H39:H40"/>
    <mergeCell ref="I39:I40"/>
    <mergeCell ref="J39:J40"/>
    <mergeCell ref="K39:K40"/>
    <mergeCell ref="AI37:AI38"/>
    <mergeCell ref="AJ37:AJ38"/>
    <mergeCell ref="AK37:AK38"/>
    <mergeCell ref="AL37:AL38"/>
    <mergeCell ref="AM37:AM38"/>
    <mergeCell ref="AN37:AN38"/>
    <mergeCell ref="AC37:AC38"/>
    <mergeCell ref="AD37:AD38"/>
    <mergeCell ref="AE37:AE38"/>
    <mergeCell ref="AF37:AF38"/>
    <mergeCell ref="AG37:AG38"/>
    <mergeCell ref="AH37:AH38"/>
    <mergeCell ref="W37:W38"/>
    <mergeCell ref="X37:X38"/>
    <mergeCell ref="R39:R40"/>
    <mergeCell ref="S39:S40"/>
    <mergeCell ref="T39:T40"/>
    <mergeCell ref="U39:U40"/>
    <mergeCell ref="V39:V40"/>
    <mergeCell ref="W39:W40"/>
    <mergeCell ref="L39:L40"/>
    <mergeCell ref="M39:M40"/>
    <mergeCell ref="N39:N40"/>
    <mergeCell ref="O39:O40"/>
    <mergeCell ref="P39:P40"/>
    <mergeCell ref="Q39:Q40"/>
    <mergeCell ref="AF39:AF40"/>
    <mergeCell ref="AG39:AG40"/>
    <mergeCell ref="AH39:AH40"/>
    <mergeCell ref="AI39:AI40"/>
    <mergeCell ref="X39:X40"/>
    <mergeCell ref="Y39:Y40"/>
    <mergeCell ref="Z39:Z40"/>
    <mergeCell ref="AA39:AA40"/>
    <mergeCell ref="AB39:AB40"/>
    <mergeCell ref="AC39:AC40"/>
    <mergeCell ref="P41:P42"/>
    <mergeCell ref="Q41:Q42"/>
    <mergeCell ref="R41:R42"/>
    <mergeCell ref="S41:S42"/>
    <mergeCell ref="T41:T42"/>
    <mergeCell ref="U41:U42"/>
    <mergeCell ref="AQ39:AQ40"/>
    <mergeCell ref="B41:G42"/>
    <mergeCell ref="H41:H42"/>
    <mergeCell ref="I41:I42"/>
    <mergeCell ref="J41:J42"/>
    <mergeCell ref="K41:K42"/>
    <mergeCell ref="L41:L42"/>
    <mergeCell ref="M41:M42"/>
    <mergeCell ref="N41:N42"/>
    <mergeCell ref="O41:O42"/>
    <mergeCell ref="AJ39:AJ40"/>
    <mergeCell ref="AK39:AK40"/>
    <mergeCell ref="AL39:AL40"/>
    <mergeCell ref="AM39:AM40"/>
    <mergeCell ref="AN39:AN40"/>
    <mergeCell ref="AP39:AP40"/>
    <mergeCell ref="AD39:AD40"/>
    <mergeCell ref="AE39:AE40"/>
    <mergeCell ref="AB41:AB42"/>
    <mergeCell ref="AC41:AC42"/>
    <mergeCell ref="AD41:AD42"/>
    <mergeCell ref="AE41:AE42"/>
    <mergeCell ref="AF41:AF42"/>
    <mergeCell ref="AG41:AG42"/>
    <mergeCell ref="V41:V42"/>
    <mergeCell ref="W41:W42"/>
    <mergeCell ref="X41:X42"/>
    <mergeCell ref="Y41:Y42"/>
    <mergeCell ref="Z41:Z42"/>
    <mergeCell ref="AA41:AA42"/>
    <mergeCell ref="AN41:AN42"/>
    <mergeCell ref="AO41:AO42"/>
    <mergeCell ref="AP41:AP42"/>
    <mergeCell ref="AQ41:AQ42"/>
    <mergeCell ref="AH41:AH42"/>
    <mergeCell ref="AI41:AI42"/>
    <mergeCell ref="AJ41:AJ42"/>
    <mergeCell ref="AK41:AK42"/>
    <mergeCell ref="AL41:AL42"/>
    <mergeCell ref="AM41:AM42"/>
  </mergeCells>
  <phoneticPr fontId="1"/>
  <pageMargins left="0.39370078740157483" right="0.35433070866141736" top="0.55118110236220474" bottom="0"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50"/>
  <sheetViews>
    <sheetView view="pageBreakPreview" zoomScale="93" zoomScaleNormal="100" zoomScaleSheetLayoutView="93" workbookViewId="0">
      <selection activeCell="E15" sqref="E15:E16"/>
    </sheetView>
  </sheetViews>
  <sheetFormatPr defaultRowHeight="12" x14ac:dyDescent="0.15"/>
  <cols>
    <col min="1" max="1" width="4.7109375" style="1" customWidth="1"/>
    <col min="2" max="2" width="6" style="1" bestFit="1" customWidth="1"/>
    <col min="3" max="3" width="3.28515625" style="1" bestFit="1" customWidth="1"/>
    <col min="4" max="4" width="6.140625" style="1" customWidth="1"/>
    <col min="5" max="5" width="6" style="1" bestFit="1" customWidth="1"/>
    <col min="6" max="6" width="14.28515625" style="1" customWidth="1"/>
    <col min="7" max="7" width="4.5703125" style="1" customWidth="1"/>
    <col min="8" max="35" width="3.7109375" style="1" customWidth="1"/>
    <col min="36" max="36" width="7.7109375" style="1" customWidth="1"/>
    <col min="37" max="37" width="18.7109375" style="1" customWidth="1"/>
    <col min="38" max="38" width="7.7109375" style="1" customWidth="1"/>
    <col min="39" max="39" width="7.42578125" style="1" customWidth="1"/>
    <col min="40" max="256" width="9.140625" style="1"/>
    <col min="257" max="257" width="4.7109375" style="1" customWidth="1"/>
    <col min="258" max="258" width="6" style="1" bestFit="1" customWidth="1"/>
    <col min="259" max="259" width="3.28515625" style="1" bestFit="1" customWidth="1"/>
    <col min="260" max="260" width="6.140625" style="1" customWidth="1"/>
    <col min="261" max="261" width="6" style="1" bestFit="1" customWidth="1"/>
    <col min="262" max="262" width="14.28515625" style="1" customWidth="1"/>
    <col min="263" max="263" width="4.5703125" style="1" customWidth="1"/>
    <col min="264" max="291" width="3.7109375" style="1" customWidth="1"/>
    <col min="292" max="292" width="7.7109375" style="1" customWidth="1"/>
    <col min="293" max="293" width="18.7109375" style="1" customWidth="1"/>
    <col min="294" max="294" width="7.7109375" style="1" customWidth="1"/>
    <col min="295" max="295" width="7.42578125" style="1" customWidth="1"/>
    <col min="296" max="512" width="9.140625" style="1"/>
    <col min="513" max="513" width="4.7109375" style="1" customWidth="1"/>
    <col min="514" max="514" width="6" style="1" bestFit="1" customWidth="1"/>
    <col min="515" max="515" width="3.28515625" style="1" bestFit="1" customWidth="1"/>
    <col min="516" max="516" width="6.140625" style="1" customWidth="1"/>
    <col min="517" max="517" width="6" style="1" bestFit="1" customWidth="1"/>
    <col min="518" max="518" width="14.28515625" style="1" customWidth="1"/>
    <col min="519" max="519" width="4.5703125" style="1" customWidth="1"/>
    <col min="520" max="547" width="3.7109375" style="1" customWidth="1"/>
    <col min="548" max="548" width="7.7109375" style="1" customWidth="1"/>
    <col min="549" max="549" width="18.7109375" style="1" customWidth="1"/>
    <col min="550" max="550" width="7.7109375" style="1" customWidth="1"/>
    <col min="551" max="551" width="7.42578125" style="1" customWidth="1"/>
    <col min="552" max="768" width="9.140625" style="1"/>
    <col min="769" max="769" width="4.7109375" style="1" customWidth="1"/>
    <col min="770" max="770" width="6" style="1" bestFit="1" customWidth="1"/>
    <col min="771" max="771" width="3.28515625" style="1" bestFit="1" customWidth="1"/>
    <col min="772" max="772" width="6.140625" style="1" customWidth="1"/>
    <col min="773" max="773" width="6" style="1" bestFit="1" customWidth="1"/>
    <col min="774" max="774" width="14.28515625" style="1" customWidth="1"/>
    <col min="775" max="775" width="4.5703125" style="1" customWidth="1"/>
    <col min="776" max="803" width="3.7109375" style="1" customWidth="1"/>
    <col min="804" max="804" width="7.7109375" style="1" customWidth="1"/>
    <col min="805" max="805" width="18.7109375" style="1" customWidth="1"/>
    <col min="806" max="806" width="7.7109375" style="1" customWidth="1"/>
    <col min="807" max="807" width="7.42578125" style="1" customWidth="1"/>
    <col min="808" max="1024" width="9.140625" style="1"/>
    <col min="1025" max="1025" width="4.7109375" style="1" customWidth="1"/>
    <col min="1026" max="1026" width="6" style="1" bestFit="1" customWidth="1"/>
    <col min="1027" max="1027" width="3.28515625" style="1" bestFit="1" customWidth="1"/>
    <col min="1028" max="1028" width="6.140625" style="1" customWidth="1"/>
    <col min="1029" max="1029" width="6" style="1" bestFit="1" customWidth="1"/>
    <col min="1030" max="1030" width="14.28515625" style="1" customWidth="1"/>
    <col min="1031" max="1031" width="4.5703125" style="1" customWidth="1"/>
    <col min="1032" max="1059" width="3.7109375" style="1" customWidth="1"/>
    <col min="1060" max="1060" width="7.7109375" style="1" customWidth="1"/>
    <col min="1061" max="1061" width="18.7109375" style="1" customWidth="1"/>
    <col min="1062" max="1062" width="7.7109375" style="1" customWidth="1"/>
    <col min="1063" max="1063" width="7.42578125" style="1" customWidth="1"/>
    <col min="1064" max="1280" width="9.140625" style="1"/>
    <col min="1281" max="1281" width="4.7109375" style="1" customWidth="1"/>
    <col min="1282" max="1282" width="6" style="1" bestFit="1" customWidth="1"/>
    <col min="1283" max="1283" width="3.28515625" style="1" bestFit="1" customWidth="1"/>
    <col min="1284" max="1284" width="6.140625" style="1" customWidth="1"/>
    <col min="1285" max="1285" width="6" style="1" bestFit="1" customWidth="1"/>
    <col min="1286" max="1286" width="14.28515625" style="1" customWidth="1"/>
    <col min="1287" max="1287" width="4.5703125" style="1" customWidth="1"/>
    <col min="1288" max="1315" width="3.7109375" style="1" customWidth="1"/>
    <col min="1316" max="1316" width="7.7109375" style="1" customWidth="1"/>
    <col min="1317" max="1317" width="18.7109375" style="1" customWidth="1"/>
    <col min="1318" max="1318" width="7.7109375" style="1" customWidth="1"/>
    <col min="1319" max="1319" width="7.42578125" style="1" customWidth="1"/>
    <col min="1320" max="1536" width="9.140625" style="1"/>
    <col min="1537" max="1537" width="4.7109375" style="1" customWidth="1"/>
    <col min="1538" max="1538" width="6" style="1" bestFit="1" customWidth="1"/>
    <col min="1539" max="1539" width="3.28515625" style="1" bestFit="1" customWidth="1"/>
    <col min="1540" max="1540" width="6.140625" style="1" customWidth="1"/>
    <col min="1541" max="1541" width="6" style="1" bestFit="1" customWidth="1"/>
    <col min="1542" max="1542" width="14.28515625" style="1" customWidth="1"/>
    <col min="1543" max="1543" width="4.5703125" style="1" customWidth="1"/>
    <col min="1544" max="1571" width="3.7109375" style="1" customWidth="1"/>
    <col min="1572" max="1572" width="7.7109375" style="1" customWidth="1"/>
    <col min="1573" max="1573" width="18.7109375" style="1" customWidth="1"/>
    <col min="1574" max="1574" width="7.7109375" style="1" customWidth="1"/>
    <col min="1575" max="1575" width="7.42578125" style="1" customWidth="1"/>
    <col min="1576" max="1792" width="9.140625" style="1"/>
    <col min="1793" max="1793" width="4.7109375" style="1" customWidth="1"/>
    <col min="1794" max="1794" width="6" style="1" bestFit="1" customWidth="1"/>
    <col min="1795" max="1795" width="3.28515625" style="1" bestFit="1" customWidth="1"/>
    <col min="1796" max="1796" width="6.140625" style="1" customWidth="1"/>
    <col min="1797" max="1797" width="6" style="1" bestFit="1" customWidth="1"/>
    <col min="1798" max="1798" width="14.28515625" style="1" customWidth="1"/>
    <col min="1799" max="1799" width="4.5703125" style="1" customWidth="1"/>
    <col min="1800" max="1827" width="3.7109375" style="1" customWidth="1"/>
    <col min="1828" max="1828" width="7.7109375" style="1" customWidth="1"/>
    <col min="1829" max="1829" width="18.7109375" style="1" customWidth="1"/>
    <col min="1830" max="1830" width="7.7109375" style="1" customWidth="1"/>
    <col min="1831" max="1831" width="7.42578125" style="1" customWidth="1"/>
    <col min="1832" max="2048" width="9.140625" style="1"/>
    <col min="2049" max="2049" width="4.7109375" style="1" customWidth="1"/>
    <col min="2050" max="2050" width="6" style="1" bestFit="1" customWidth="1"/>
    <col min="2051" max="2051" width="3.28515625" style="1" bestFit="1" customWidth="1"/>
    <col min="2052" max="2052" width="6.140625" style="1" customWidth="1"/>
    <col min="2053" max="2053" width="6" style="1" bestFit="1" customWidth="1"/>
    <col min="2054" max="2054" width="14.28515625" style="1" customWidth="1"/>
    <col min="2055" max="2055" width="4.5703125" style="1" customWidth="1"/>
    <col min="2056" max="2083" width="3.7109375" style="1" customWidth="1"/>
    <col min="2084" max="2084" width="7.7109375" style="1" customWidth="1"/>
    <col min="2085" max="2085" width="18.7109375" style="1" customWidth="1"/>
    <col min="2086" max="2086" width="7.7109375" style="1" customWidth="1"/>
    <col min="2087" max="2087" width="7.42578125" style="1" customWidth="1"/>
    <col min="2088" max="2304" width="9.140625" style="1"/>
    <col min="2305" max="2305" width="4.7109375" style="1" customWidth="1"/>
    <col min="2306" max="2306" width="6" style="1" bestFit="1" customWidth="1"/>
    <col min="2307" max="2307" width="3.28515625" style="1" bestFit="1" customWidth="1"/>
    <col min="2308" max="2308" width="6.140625" style="1" customWidth="1"/>
    <col min="2309" max="2309" width="6" style="1" bestFit="1" customWidth="1"/>
    <col min="2310" max="2310" width="14.28515625" style="1" customWidth="1"/>
    <col min="2311" max="2311" width="4.5703125" style="1" customWidth="1"/>
    <col min="2312" max="2339" width="3.7109375" style="1" customWidth="1"/>
    <col min="2340" max="2340" width="7.7109375" style="1" customWidth="1"/>
    <col min="2341" max="2341" width="18.7109375" style="1" customWidth="1"/>
    <col min="2342" max="2342" width="7.7109375" style="1" customWidth="1"/>
    <col min="2343" max="2343" width="7.42578125" style="1" customWidth="1"/>
    <col min="2344" max="2560" width="9.140625" style="1"/>
    <col min="2561" max="2561" width="4.7109375" style="1" customWidth="1"/>
    <col min="2562" max="2562" width="6" style="1" bestFit="1" customWidth="1"/>
    <col min="2563" max="2563" width="3.28515625" style="1" bestFit="1" customWidth="1"/>
    <col min="2564" max="2564" width="6.140625" style="1" customWidth="1"/>
    <col min="2565" max="2565" width="6" style="1" bestFit="1" customWidth="1"/>
    <col min="2566" max="2566" width="14.28515625" style="1" customWidth="1"/>
    <col min="2567" max="2567" width="4.5703125" style="1" customWidth="1"/>
    <col min="2568" max="2595" width="3.7109375" style="1" customWidth="1"/>
    <col min="2596" max="2596" width="7.7109375" style="1" customWidth="1"/>
    <col min="2597" max="2597" width="18.7109375" style="1" customWidth="1"/>
    <col min="2598" max="2598" width="7.7109375" style="1" customWidth="1"/>
    <col min="2599" max="2599" width="7.42578125" style="1" customWidth="1"/>
    <col min="2600" max="2816" width="9.140625" style="1"/>
    <col min="2817" max="2817" width="4.7109375" style="1" customWidth="1"/>
    <col min="2818" max="2818" width="6" style="1" bestFit="1" customWidth="1"/>
    <col min="2819" max="2819" width="3.28515625" style="1" bestFit="1" customWidth="1"/>
    <col min="2820" max="2820" width="6.140625" style="1" customWidth="1"/>
    <col min="2821" max="2821" width="6" style="1" bestFit="1" customWidth="1"/>
    <col min="2822" max="2822" width="14.28515625" style="1" customWidth="1"/>
    <col min="2823" max="2823" width="4.5703125" style="1" customWidth="1"/>
    <col min="2824" max="2851" width="3.7109375" style="1" customWidth="1"/>
    <col min="2852" max="2852" width="7.7109375" style="1" customWidth="1"/>
    <col min="2853" max="2853" width="18.7109375" style="1" customWidth="1"/>
    <col min="2854" max="2854" width="7.7109375" style="1" customWidth="1"/>
    <col min="2855" max="2855" width="7.42578125" style="1" customWidth="1"/>
    <col min="2856" max="3072" width="9.140625" style="1"/>
    <col min="3073" max="3073" width="4.7109375" style="1" customWidth="1"/>
    <col min="3074" max="3074" width="6" style="1" bestFit="1" customWidth="1"/>
    <col min="3075" max="3075" width="3.28515625" style="1" bestFit="1" customWidth="1"/>
    <col min="3076" max="3076" width="6.140625" style="1" customWidth="1"/>
    <col min="3077" max="3077" width="6" style="1" bestFit="1" customWidth="1"/>
    <col min="3078" max="3078" width="14.28515625" style="1" customWidth="1"/>
    <col min="3079" max="3079" width="4.5703125" style="1" customWidth="1"/>
    <col min="3080" max="3107" width="3.7109375" style="1" customWidth="1"/>
    <col min="3108" max="3108" width="7.7109375" style="1" customWidth="1"/>
    <col min="3109" max="3109" width="18.7109375" style="1" customWidth="1"/>
    <col min="3110" max="3110" width="7.7109375" style="1" customWidth="1"/>
    <col min="3111" max="3111" width="7.42578125" style="1" customWidth="1"/>
    <col min="3112" max="3328" width="9.140625" style="1"/>
    <col min="3329" max="3329" width="4.7109375" style="1" customWidth="1"/>
    <col min="3330" max="3330" width="6" style="1" bestFit="1" customWidth="1"/>
    <col min="3331" max="3331" width="3.28515625" style="1" bestFit="1" customWidth="1"/>
    <col min="3332" max="3332" width="6.140625" style="1" customWidth="1"/>
    <col min="3333" max="3333" width="6" style="1" bestFit="1" customWidth="1"/>
    <col min="3334" max="3334" width="14.28515625" style="1" customWidth="1"/>
    <col min="3335" max="3335" width="4.5703125" style="1" customWidth="1"/>
    <col min="3336" max="3363" width="3.7109375" style="1" customWidth="1"/>
    <col min="3364" max="3364" width="7.7109375" style="1" customWidth="1"/>
    <col min="3365" max="3365" width="18.7109375" style="1" customWidth="1"/>
    <col min="3366" max="3366" width="7.7109375" style="1" customWidth="1"/>
    <col min="3367" max="3367" width="7.42578125" style="1" customWidth="1"/>
    <col min="3368" max="3584" width="9.140625" style="1"/>
    <col min="3585" max="3585" width="4.7109375" style="1" customWidth="1"/>
    <col min="3586" max="3586" width="6" style="1" bestFit="1" customWidth="1"/>
    <col min="3587" max="3587" width="3.28515625" style="1" bestFit="1" customWidth="1"/>
    <col min="3588" max="3588" width="6.140625" style="1" customWidth="1"/>
    <col min="3589" max="3589" width="6" style="1" bestFit="1" customWidth="1"/>
    <col min="3590" max="3590" width="14.28515625" style="1" customWidth="1"/>
    <col min="3591" max="3591" width="4.5703125" style="1" customWidth="1"/>
    <col min="3592" max="3619" width="3.7109375" style="1" customWidth="1"/>
    <col min="3620" max="3620" width="7.7109375" style="1" customWidth="1"/>
    <col min="3621" max="3621" width="18.7109375" style="1" customWidth="1"/>
    <col min="3622" max="3622" width="7.7109375" style="1" customWidth="1"/>
    <col min="3623" max="3623" width="7.42578125" style="1" customWidth="1"/>
    <col min="3624" max="3840" width="9.140625" style="1"/>
    <col min="3841" max="3841" width="4.7109375" style="1" customWidth="1"/>
    <col min="3842" max="3842" width="6" style="1" bestFit="1" customWidth="1"/>
    <col min="3843" max="3843" width="3.28515625" style="1" bestFit="1" customWidth="1"/>
    <col min="3844" max="3844" width="6.140625" style="1" customWidth="1"/>
    <col min="3845" max="3845" width="6" style="1" bestFit="1" customWidth="1"/>
    <col min="3846" max="3846" width="14.28515625" style="1" customWidth="1"/>
    <col min="3847" max="3847" width="4.5703125" style="1" customWidth="1"/>
    <col min="3848" max="3875" width="3.7109375" style="1" customWidth="1"/>
    <col min="3876" max="3876" width="7.7109375" style="1" customWidth="1"/>
    <col min="3877" max="3877" width="18.7109375" style="1" customWidth="1"/>
    <col min="3878" max="3878" width="7.7109375" style="1" customWidth="1"/>
    <col min="3879" max="3879" width="7.42578125" style="1" customWidth="1"/>
    <col min="3880" max="4096" width="9.140625" style="1"/>
    <col min="4097" max="4097" width="4.7109375" style="1" customWidth="1"/>
    <col min="4098" max="4098" width="6" style="1" bestFit="1" customWidth="1"/>
    <col min="4099" max="4099" width="3.28515625" style="1" bestFit="1" customWidth="1"/>
    <col min="4100" max="4100" width="6.140625" style="1" customWidth="1"/>
    <col min="4101" max="4101" width="6" style="1" bestFit="1" customWidth="1"/>
    <col min="4102" max="4102" width="14.28515625" style="1" customWidth="1"/>
    <col min="4103" max="4103" width="4.5703125" style="1" customWidth="1"/>
    <col min="4104" max="4131" width="3.7109375" style="1" customWidth="1"/>
    <col min="4132" max="4132" width="7.7109375" style="1" customWidth="1"/>
    <col min="4133" max="4133" width="18.7109375" style="1" customWidth="1"/>
    <col min="4134" max="4134" width="7.7109375" style="1" customWidth="1"/>
    <col min="4135" max="4135" width="7.42578125" style="1" customWidth="1"/>
    <col min="4136" max="4352" width="9.140625" style="1"/>
    <col min="4353" max="4353" width="4.7109375" style="1" customWidth="1"/>
    <col min="4354" max="4354" width="6" style="1" bestFit="1" customWidth="1"/>
    <col min="4355" max="4355" width="3.28515625" style="1" bestFit="1" customWidth="1"/>
    <col min="4356" max="4356" width="6.140625" style="1" customWidth="1"/>
    <col min="4357" max="4357" width="6" style="1" bestFit="1" customWidth="1"/>
    <col min="4358" max="4358" width="14.28515625" style="1" customWidth="1"/>
    <col min="4359" max="4359" width="4.5703125" style="1" customWidth="1"/>
    <col min="4360" max="4387" width="3.7109375" style="1" customWidth="1"/>
    <col min="4388" max="4388" width="7.7109375" style="1" customWidth="1"/>
    <col min="4389" max="4389" width="18.7109375" style="1" customWidth="1"/>
    <col min="4390" max="4390" width="7.7109375" style="1" customWidth="1"/>
    <col min="4391" max="4391" width="7.42578125" style="1" customWidth="1"/>
    <col min="4392" max="4608" width="9.140625" style="1"/>
    <col min="4609" max="4609" width="4.7109375" style="1" customWidth="1"/>
    <col min="4610" max="4610" width="6" style="1" bestFit="1" customWidth="1"/>
    <col min="4611" max="4611" width="3.28515625" style="1" bestFit="1" customWidth="1"/>
    <col min="4612" max="4612" width="6.140625" style="1" customWidth="1"/>
    <col min="4613" max="4613" width="6" style="1" bestFit="1" customWidth="1"/>
    <col min="4614" max="4614" width="14.28515625" style="1" customWidth="1"/>
    <col min="4615" max="4615" width="4.5703125" style="1" customWidth="1"/>
    <col min="4616" max="4643" width="3.7109375" style="1" customWidth="1"/>
    <col min="4644" max="4644" width="7.7109375" style="1" customWidth="1"/>
    <col min="4645" max="4645" width="18.7109375" style="1" customWidth="1"/>
    <col min="4646" max="4646" width="7.7109375" style="1" customWidth="1"/>
    <col min="4647" max="4647" width="7.42578125" style="1" customWidth="1"/>
    <col min="4648" max="4864" width="9.140625" style="1"/>
    <col min="4865" max="4865" width="4.7109375" style="1" customWidth="1"/>
    <col min="4866" max="4866" width="6" style="1" bestFit="1" customWidth="1"/>
    <col min="4867" max="4867" width="3.28515625" style="1" bestFit="1" customWidth="1"/>
    <col min="4868" max="4868" width="6.140625" style="1" customWidth="1"/>
    <col min="4869" max="4869" width="6" style="1" bestFit="1" customWidth="1"/>
    <col min="4870" max="4870" width="14.28515625" style="1" customWidth="1"/>
    <col min="4871" max="4871" width="4.5703125" style="1" customWidth="1"/>
    <col min="4872" max="4899" width="3.7109375" style="1" customWidth="1"/>
    <col min="4900" max="4900" width="7.7109375" style="1" customWidth="1"/>
    <col min="4901" max="4901" width="18.7109375" style="1" customWidth="1"/>
    <col min="4902" max="4902" width="7.7109375" style="1" customWidth="1"/>
    <col min="4903" max="4903" width="7.42578125" style="1" customWidth="1"/>
    <col min="4904" max="5120" width="9.140625" style="1"/>
    <col min="5121" max="5121" width="4.7109375" style="1" customWidth="1"/>
    <col min="5122" max="5122" width="6" style="1" bestFit="1" customWidth="1"/>
    <col min="5123" max="5123" width="3.28515625" style="1" bestFit="1" customWidth="1"/>
    <col min="5124" max="5124" width="6.140625" style="1" customWidth="1"/>
    <col min="5125" max="5125" width="6" style="1" bestFit="1" customWidth="1"/>
    <col min="5126" max="5126" width="14.28515625" style="1" customWidth="1"/>
    <col min="5127" max="5127" width="4.5703125" style="1" customWidth="1"/>
    <col min="5128" max="5155" width="3.7109375" style="1" customWidth="1"/>
    <col min="5156" max="5156" width="7.7109375" style="1" customWidth="1"/>
    <col min="5157" max="5157" width="18.7109375" style="1" customWidth="1"/>
    <col min="5158" max="5158" width="7.7109375" style="1" customWidth="1"/>
    <col min="5159" max="5159" width="7.42578125" style="1" customWidth="1"/>
    <col min="5160" max="5376" width="9.140625" style="1"/>
    <col min="5377" max="5377" width="4.7109375" style="1" customWidth="1"/>
    <col min="5378" max="5378" width="6" style="1" bestFit="1" customWidth="1"/>
    <col min="5379" max="5379" width="3.28515625" style="1" bestFit="1" customWidth="1"/>
    <col min="5380" max="5380" width="6.140625" style="1" customWidth="1"/>
    <col min="5381" max="5381" width="6" style="1" bestFit="1" customWidth="1"/>
    <col min="5382" max="5382" width="14.28515625" style="1" customWidth="1"/>
    <col min="5383" max="5383" width="4.5703125" style="1" customWidth="1"/>
    <col min="5384" max="5411" width="3.7109375" style="1" customWidth="1"/>
    <col min="5412" max="5412" width="7.7109375" style="1" customWidth="1"/>
    <col min="5413" max="5413" width="18.7109375" style="1" customWidth="1"/>
    <col min="5414" max="5414" width="7.7109375" style="1" customWidth="1"/>
    <col min="5415" max="5415" width="7.42578125" style="1" customWidth="1"/>
    <col min="5416" max="5632" width="9.140625" style="1"/>
    <col min="5633" max="5633" width="4.7109375" style="1" customWidth="1"/>
    <col min="5634" max="5634" width="6" style="1" bestFit="1" customWidth="1"/>
    <col min="5635" max="5635" width="3.28515625" style="1" bestFit="1" customWidth="1"/>
    <col min="5636" max="5636" width="6.140625" style="1" customWidth="1"/>
    <col min="5637" max="5637" width="6" style="1" bestFit="1" customWidth="1"/>
    <col min="5638" max="5638" width="14.28515625" style="1" customWidth="1"/>
    <col min="5639" max="5639" width="4.5703125" style="1" customWidth="1"/>
    <col min="5640" max="5667" width="3.7109375" style="1" customWidth="1"/>
    <col min="5668" max="5668" width="7.7109375" style="1" customWidth="1"/>
    <col min="5669" max="5669" width="18.7109375" style="1" customWidth="1"/>
    <col min="5670" max="5670" width="7.7109375" style="1" customWidth="1"/>
    <col min="5671" max="5671" width="7.42578125" style="1" customWidth="1"/>
    <col min="5672" max="5888" width="9.140625" style="1"/>
    <col min="5889" max="5889" width="4.7109375" style="1" customWidth="1"/>
    <col min="5890" max="5890" width="6" style="1" bestFit="1" customWidth="1"/>
    <col min="5891" max="5891" width="3.28515625" style="1" bestFit="1" customWidth="1"/>
    <col min="5892" max="5892" width="6.140625" style="1" customWidth="1"/>
    <col min="5893" max="5893" width="6" style="1" bestFit="1" customWidth="1"/>
    <col min="5894" max="5894" width="14.28515625" style="1" customWidth="1"/>
    <col min="5895" max="5895" width="4.5703125" style="1" customWidth="1"/>
    <col min="5896" max="5923" width="3.7109375" style="1" customWidth="1"/>
    <col min="5924" max="5924" width="7.7109375" style="1" customWidth="1"/>
    <col min="5925" max="5925" width="18.7109375" style="1" customWidth="1"/>
    <col min="5926" max="5926" width="7.7109375" style="1" customWidth="1"/>
    <col min="5927" max="5927" width="7.42578125" style="1" customWidth="1"/>
    <col min="5928" max="6144" width="9.140625" style="1"/>
    <col min="6145" max="6145" width="4.7109375" style="1" customWidth="1"/>
    <col min="6146" max="6146" width="6" style="1" bestFit="1" customWidth="1"/>
    <col min="6147" max="6147" width="3.28515625" style="1" bestFit="1" customWidth="1"/>
    <col min="6148" max="6148" width="6.140625" style="1" customWidth="1"/>
    <col min="6149" max="6149" width="6" style="1" bestFit="1" customWidth="1"/>
    <col min="6150" max="6150" width="14.28515625" style="1" customWidth="1"/>
    <col min="6151" max="6151" width="4.5703125" style="1" customWidth="1"/>
    <col min="6152" max="6179" width="3.7109375" style="1" customWidth="1"/>
    <col min="6180" max="6180" width="7.7109375" style="1" customWidth="1"/>
    <col min="6181" max="6181" width="18.7109375" style="1" customWidth="1"/>
    <col min="6182" max="6182" width="7.7109375" style="1" customWidth="1"/>
    <col min="6183" max="6183" width="7.42578125" style="1" customWidth="1"/>
    <col min="6184" max="6400" width="9.140625" style="1"/>
    <col min="6401" max="6401" width="4.7109375" style="1" customWidth="1"/>
    <col min="6402" max="6402" width="6" style="1" bestFit="1" customWidth="1"/>
    <col min="6403" max="6403" width="3.28515625" style="1" bestFit="1" customWidth="1"/>
    <col min="6404" max="6404" width="6.140625" style="1" customWidth="1"/>
    <col min="6405" max="6405" width="6" style="1" bestFit="1" customWidth="1"/>
    <col min="6406" max="6406" width="14.28515625" style="1" customWidth="1"/>
    <col min="6407" max="6407" width="4.5703125" style="1" customWidth="1"/>
    <col min="6408" max="6435" width="3.7109375" style="1" customWidth="1"/>
    <col min="6436" max="6436" width="7.7109375" style="1" customWidth="1"/>
    <col min="6437" max="6437" width="18.7109375" style="1" customWidth="1"/>
    <col min="6438" max="6438" width="7.7109375" style="1" customWidth="1"/>
    <col min="6439" max="6439" width="7.42578125" style="1" customWidth="1"/>
    <col min="6440" max="6656" width="9.140625" style="1"/>
    <col min="6657" max="6657" width="4.7109375" style="1" customWidth="1"/>
    <col min="6658" max="6658" width="6" style="1" bestFit="1" customWidth="1"/>
    <col min="6659" max="6659" width="3.28515625" style="1" bestFit="1" customWidth="1"/>
    <col min="6660" max="6660" width="6.140625" style="1" customWidth="1"/>
    <col min="6661" max="6661" width="6" style="1" bestFit="1" customWidth="1"/>
    <col min="6662" max="6662" width="14.28515625" style="1" customWidth="1"/>
    <col min="6663" max="6663" width="4.5703125" style="1" customWidth="1"/>
    <col min="6664" max="6691" width="3.7109375" style="1" customWidth="1"/>
    <col min="6692" max="6692" width="7.7109375" style="1" customWidth="1"/>
    <col min="6693" max="6693" width="18.7109375" style="1" customWidth="1"/>
    <col min="6694" max="6694" width="7.7109375" style="1" customWidth="1"/>
    <col min="6695" max="6695" width="7.42578125" style="1" customWidth="1"/>
    <col min="6696" max="6912" width="9.140625" style="1"/>
    <col min="6913" max="6913" width="4.7109375" style="1" customWidth="1"/>
    <col min="6914" max="6914" width="6" style="1" bestFit="1" customWidth="1"/>
    <col min="6915" max="6915" width="3.28515625" style="1" bestFit="1" customWidth="1"/>
    <col min="6916" max="6916" width="6.140625" style="1" customWidth="1"/>
    <col min="6917" max="6917" width="6" style="1" bestFit="1" customWidth="1"/>
    <col min="6918" max="6918" width="14.28515625" style="1" customWidth="1"/>
    <col min="6919" max="6919" width="4.5703125" style="1" customWidth="1"/>
    <col min="6920" max="6947" width="3.7109375" style="1" customWidth="1"/>
    <col min="6948" max="6948" width="7.7109375" style="1" customWidth="1"/>
    <col min="6949" max="6949" width="18.7109375" style="1" customWidth="1"/>
    <col min="6950" max="6950" width="7.7109375" style="1" customWidth="1"/>
    <col min="6951" max="6951" width="7.42578125" style="1" customWidth="1"/>
    <col min="6952" max="7168" width="9.140625" style="1"/>
    <col min="7169" max="7169" width="4.7109375" style="1" customWidth="1"/>
    <col min="7170" max="7170" width="6" style="1" bestFit="1" customWidth="1"/>
    <col min="7171" max="7171" width="3.28515625" style="1" bestFit="1" customWidth="1"/>
    <col min="7172" max="7172" width="6.140625" style="1" customWidth="1"/>
    <col min="7173" max="7173" width="6" style="1" bestFit="1" customWidth="1"/>
    <col min="7174" max="7174" width="14.28515625" style="1" customWidth="1"/>
    <col min="7175" max="7175" width="4.5703125" style="1" customWidth="1"/>
    <col min="7176" max="7203" width="3.7109375" style="1" customWidth="1"/>
    <col min="7204" max="7204" width="7.7109375" style="1" customWidth="1"/>
    <col min="7205" max="7205" width="18.7109375" style="1" customWidth="1"/>
    <col min="7206" max="7206" width="7.7109375" style="1" customWidth="1"/>
    <col min="7207" max="7207" width="7.42578125" style="1" customWidth="1"/>
    <col min="7208" max="7424" width="9.140625" style="1"/>
    <col min="7425" max="7425" width="4.7109375" style="1" customWidth="1"/>
    <col min="7426" max="7426" width="6" style="1" bestFit="1" customWidth="1"/>
    <col min="7427" max="7427" width="3.28515625" style="1" bestFit="1" customWidth="1"/>
    <col min="7428" max="7428" width="6.140625" style="1" customWidth="1"/>
    <col min="7429" max="7429" width="6" style="1" bestFit="1" customWidth="1"/>
    <col min="7430" max="7430" width="14.28515625" style="1" customWidth="1"/>
    <col min="7431" max="7431" width="4.5703125" style="1" customWidth="1"/>
    <col min="7432" max="7459" width="3.7109375" style="1" customWidth="1"/>
    <col min="7460" max="7460" width="7.7109375" style="1" customWidth="1"/>
    <col min="7461" max="7461" width="18.7109375" style="1" customWidth="1"/>
    <col min="7462" max="7462" width="7.7109375" style="1" customWidth="1"/>
    <col min="7463" max="7463" width="7.42578125" style="1" customWidth="1"/>
    <col min="7464" max="7680" width="9.140625" style="1"/>
    <col min="7681" max="7681" width="4.7109375" style="1" customWidth="1"/>
    <col min="7682" max="7682" width="6" style="1" bestFit="1" customWidth="1"/>
    <col min="7683" max="7683" width="3.28515625" style="1" bestFit="1" customWidth="1"/>
    <col min="7684" max="7684" width="6.140625" style="1" customWidth="1"/>
    <col min="7685" max="7685" width="6" style="1" bestFit="1" customWidth="1"/>
    <col min="7686" max="7686" width="14.28515625" style="1" customWidth="1"/>
    <col min="7687" max="7687" width="4.5703125" style="1" customWidth="1"/>
    <col min="7688" max="7715" width="3.7109375" style="1" customWidth="1"/>
    <col min="7716" max="7716" width="7.7109375" style="1" customWidth="1"/>
    <col min="7717" max="7717" width="18.7109375" style="1" customWidth="1"/>
    <col min="7718" max="7718" width="7.7109375" style="1" customWidth="1"/>
    <col min="7719" max="7719" width="7.42578125" style="1" customWidth="1"/>
    <col min="7720" max="7936" width="9.140625" style="1"/>
    <col min="7937" max="7937" width="4.7109375" style="1" customWidth="1"/>
    <col min="7938" max="7938" width="6" style="1" bestFit="1" customWidth="1"/>
    <col min="7939" max="7939" width="3.28515625" style="1" bestFit="1" customWidth="1"/>
    <col min="7940" max="7940" width="6.140625" style="1" customWidth="1"/>
    <col min="7941" max="7941" width="6" style="1" bestFit="1" customWidth="1"/>
    <col min="7942" max="7942" width="14.28515625" style="1" customWidth="1"/>
    <col min="7943" max="7943" width="4.5703125" style="1" customWidth="1"/>
    <col min="7944" max="7971" width="3.7109375" style="1" customWidth="1"/>
    <col min="7972" max="7972" width="7.7109375" style="1" customWidth="1"/>
    <col min="7973" max="7973" width="18.7109375" style="1" customWidth="1"/>
    <col min="7974" max="7974" width="7.7109375" style="1" customWidth="1"/>
    <col min="7975" max="7975" width="7.42578125" style="1" customWidth="1"/>
    <col min="7976" max="8192" width="9.140625" style="1"/>
    <col min="8193" max="8193" width="4.7109375" style="1" customWidth="1"/>
    <col min="8194" max="8194" width="6" style="1" bestFit="1" customWidth="1"/>
    <col min="8195" max="8195" width="3.28515625" style="1" bestFit="1" customWidth="1"/>
    <col min="8196" max="8196" width="6.140625" style="1" customWidth="1"/>
    <col min="8197" max="8197" width="6" style="1" bestFit="1" customWidth="1"/>
    <col min="8198" max="8198" width="14.28515625" style="1" customWidth="1"/>
    <col min="8199" max="8199" width="4.5703125" style="1" customWidth="1"/>
    <col min="8200" max="8227" width="3.7109375" style="1" customWidth="1"/>
    <col min="8228" max="8228" width="7.7109375" style="1" customWidth="1"/>
    <col min="8229" max="8229" width="18.7109375" style="1" customWidth="1"/>
    <col min="8230" max="8230" width="7.7109375" style="1" customWidth="1"/>
    <col min="8231" max="8231" width="7.42578125" style="1" customWidth="1"/>
    <col min="8232" max="8448" width="9.140625" style="1"/>
    <col min="8449" max="8449" width="4.7109375" style="1" customWidth="1"/>
    <col min="8450" max="8450" width="6" style="1" bestFit="1" customWidth="1"/>
    <col min="8451" max="8451" width="3.28515625" style="1" bestFit="1" customWidth="1"/>
    <col min="8452" max="8452" width="6.140625" style="1" customWidth="1"/>
    <col min="8453" max="8453" width="6" style="1" bestFit="1" customWidth="1"/>
    <col min="8454" max="8454" width="14.28515625" style="1" customWidth="1"/>
    <col min="8455" max="8455" width="4.5703125" style="1" customWidth="1"/>
    <col min="8456" max="8483" width="3.7109375" style="1" customWidth="1"/>
    <col min="8484" max="8484" width="7.7109375" style="1" customWidth="1"/>
    <col min="8485" max="8485" width="18.7109375" style="1" customWidth="1"/>
    <col min="8486" max="8486" width="7.7109375" style="1" customWidth="1"/>
    <col min="8487" max="8487" width="7.42578125" style="1" customWidth="1"/>
    <col min="8488" max="8704" width="9.140625" style="1"/>
    <col min="8705" max="8705" width="4.7109375" style="1" customWidth="1"/>
    <col min="8706" max="8706" width="6" style="1" bestFit="1" customWidth="1"/>
    <col min="8707" max="8707" width="3.28515625" style="1" bestFit="1" customWidth="1"/>
    <col min="8708" max="8708" width="6.140625" style="1" customWidth="1"/>
    <col min="8709" max="8709" width="6" style="1" bestFit="1" customWidth="1"/>
    <col min="8710" max="8710" width="14.28515625" style="1" customWidth="1"/>
    <col min="8711" max="8711" width="4.5703125" style="1" customWidth="1"/>
    <col min="8712" max="8739" width="3.7109375" style="1" customWidth="1"/>
    <col min="8740" max="8740" width="7.7109375" style="1" customWidth="1"/>
    <col min="8741" max="8741" width="18.7109375" style="1" customWidth="1"/>
    <col min="8742" max="8742" width="7.7109375" style="1" customWidth="1"/>
    <col min="8743" max="8743" width="7.42578125" style="1" customWidth="1"/>
    <col min="8744" max="8960" width="9.140625" style="1"/>
    <col min="8961" max="8961" width="4.7109375" style="1" customWidth="1"/>
    <col min="8962" max="8962" width="6" style="1" bestFit="1" customWidth="1"/>
    <col min="8963" max="8963" width="3.28515625" style="1" bestFit="1" customWidth="1"/>
    <col min="8964" max="8964" width="6.140625" style="1" customWidth="1"/>
    <col min="8965" max="8965" width="6" style="1" bestFit="1" customWidth="1"/>
    <col min="8966" max="8966" width="14.28515625" style="1" customWidth="1"/>
    <col min="8967" max="8967" width="4.5703125" style="1" customWidth="1"/>
    <col min="8968" max="8995" width="3.7109375" style="1" customWidth="1"/>
    <col min="8996" max="8996" width="7.7109375" style="1" customWidth="1"/>
    <col min="8997" max="8997" width="18.7109375" style="1" customWidth="1"/>
    <col min="8998" max="8998" width="7.7109375" style="1" customWidth="1"/>
    <col min="8999" max="8999" width="7.42578125" style="1" customWidth="1"/>
    <col min="9000" max="9216" width="9.140625" style="1"/>
    <col min="9217" max="9217" width="4.7109375" style="1" customWidth="1"/>
    <col min="9218" max="9218" width="6" style="1" bestFit="1" customWidth="1"/>
    <col min="9219" max="9219" width="3.28515625" style="1" bestFit="1" customWidth="1"/>
    <col min="9220" max="9220" width="6.140625" style="1" customWidth="1"/>
    <col min="9221" max="9221" width="6" style="1" bestFit="1" customWidth="1"/>
    <col min="9222" max="9222" width="14.28515625" style="1" customWidth="1"/>
    <col min="9223" max="9223" width="4.5703125" style="1" customWidth="1"/>
    <col min="9224" max="9251" width="3.7109375" style="1" customWidth="1"/>
    <col min="9252" max="9252" width="7.7109375" style="1" customWidth="1"/>
    <col min="9253" max="9253" width="18.7109375" style="1" customWidth="1"/>
    <col min="9254" max="9254" width="7.7109375" style="1" customWidth="1"/>
    <col min="9255" max="9255" width="7.42578125" style="1" customWidth="1"/>
    <col min="9256" max="9472" width="9.140625" style="1"/>
    <col min="9473" max="9473" width="4.7109375" style="1" customWidth="1"/>
    <col min="9474" max="9474" width="6" style="1" bestFit="1" customWidth="1"/>
    <col min="9475" max="9475" width="3.28515625" style="1" bestFit="1" customWidth="1"/>
    <col min="9476" max="9476" width="6.140625" style="1" customWidth="1"/>
    <col min="9477" max="9477" width="6" style="1" bestFit="1" customWidth="1"/>
    <col min="9478" max="9478" width="14.28515625" style="1" customWidth="1"/>
    <col min="9479" max="9479" width="4.5703125" style="1" customWidth="1"/>
    <col min="9480" max="9507" width="3.7109375" style="1" customWidth="1"/>
    <col min="9508" max="9508" width="7.7109375" style="1" customWidth="1"/>
    <col min="9509" max="9509" width="18.7109375" style="1" customWidth="1"/>
    <col min="9510" max="9510" width="7.7109375" style="1" customWidth="1"/>
    <col min="9511" max="9511" width="7.42578125" style="1" customWidth="1"/>
    <col min="9512" max="9728" width="9.140625" style="1"/>
    <col min="9729" max="9729" width="4.7109375" style="1" customWidth="1"/>
    <col min="9730" max="9730" width="6" style="1" bestFit="1" customWidth="1"/>
    <col min="9731" max="9731" width="3.28515625" style="1" bestFit="1" customWidth="1"/>
    <col min="9732" max="9732" width="6.140625" style="1" customWidth="1"/>
    <col min="9733" max="9733" width="6" style="1" bestFit="1" customWidth="1"/>
    <col min="9734" max="9734" width="14.28515625" style="1" customWidth="1"/>
    <col min="9735" max="9735" width="4.5703125" style="1" customWidth="1"/>
    <col min="9736" max="9763" width="3.7109375" style="1" customWidth="1"/>
    <col min="9764" max="9764" width="7.7109375" style="1" customWidth="1"/>
    <col min="9765" max="9765" width="18.7109375" style="1" customWidth="1"/>
    <col min="9766" max="9766" width="7.7109375" style="1" customWidth="1"/>
    <col min="9767" max="9767" width="7.42578125" style="1" customWidth="1"/>
    <col min="9768" max="9984" width="9.140625" style="1"/>
    <col min="9985" max="9985" width="4.7109375" style="1" customWidth="1"/>
    <col min="9986" max="9986" width="6" style="1" bestFit="1" customWidth="1"/>
    <col min="9987" max="9987" width="3.28515625" style="1" bestFit="1" customWidth="1"/>
    <col min="9988" max="9988" width="6.140625" style="1" customWidth="1"/>
    <col min="9989" max="9989" width="6" style="1" bestFit="1" customWidth="1"/>
    <col min="9990" max="9990" width="14.28515625" style="1" customWidth="1"/>
    <col min="9991" max="9991" width="4.5703125" style="1" customWidth="1"/>
    <col min="9992" max="10019" width="3.7109375" style="1" customWidth="1"/>
    <col min="10020" max="10020" width="7.7109375" style="1" customWidth="1"/>
    <col min="10021" max="10021" width="18.7109375" style="1" customWidth="1"/>
    <col min="10022" max="10022" width="7.7109375" style="1" customWidth="1"/>
    <col min="10023" max="10023" width="7.42578125" style="1" customWidth="1"/>
    <col min="10024" max="10240" width="9.140625" style="1"/>
    <col min="10241" max="10241" width="4.7109375" style="1" customWidth="1"/>
    <col min="10242" max="10242" width="6" style="1" bestFit="1" customWidth="1"/>
    <col min="10243" max="10243" width="3.28515625" style="1" bestFit="1" customWidth="1"/>
    <col min="10244" max="10244" width="6.140625" style="1" customWidth="1"/>
    <col min="10245" max="10245" width="6" style="1" bestFit="1" customWidth="1"/>
    <col min="10246" max="10246" width="14.28515625" style="1" customWidth="1"/>
    <col min="10247" max="10247" width="4.5703125" style="1" customWidth="1"/>
    <col min="10248" max="10275" width="3.7109375" style="1" customWidth="1"/>
    <col min="10276" max="10276" width="7.7109375" style="1" customWidth="1"/>
    <col min="10277" max="10277" width="18.7109375" style="1" customWidth="1"/>
    <col min="10278" max="10278" width="7.7109375" style="1" customWidth="1"/>
    <col min="10279" max="10279" width="7.42578125" style="1" customWidth="1"/>
    <col min="10280" max="10496" width="9.140625" style="1"/>
    <col min="10497" max="10497" width="4.7109375" style="1" customWidth="1"/>
    <col min="10498" max="10498" width="6" style="1" bestFit="1" customWidth="1"/>
    <col min="10499" max="10499" width="3.28515625" style="1" bestFit="1" customWidth="1"/>
    <col min="10500" max="10500" width="6.140625" style="1" customWidth="1"/>
    <col min="10501" max="10501" width="6" style="1" bestFit="1" customWidth="1"/>
    <col min="10502" max="10502" width="14.28515625" style="1" customWidth="1"/>
    <col min="10503" max="10503" width="4.5703125" style="1" customWidth="1"/>
    <col min="10504" max="10531" width="3.7109375" style="1" customWidth="1"/>
    <col min="10532" max="10532" width="7.7109375" style="1" customWidth="1"/>
    <col min="10533" max="10533" width="18.7109375" style="1" customWidth="1"/>
    <col min="10534" max="10534" width="7.7109375" style="1" customWidth="1"/>
    <col min="10535" max="10535" width="7.42578125" style="1" customWidth="1"/>
    <col min="10536" max="10752" width="9.140625" style="1"/>
    <col min="10753" max="10753" width="4.7109375" style="1" customWidth="1"/>
    <col min="10754" max="10754" width="6" style="1" bestFit="1" customWidth="1"/>
    <col min="10755" max="10755" width="3.28515625" style="1" bestFit="1" customWidth="1"/>
    <col min="10756" max="10756" width="6.140625" style="1" customWidth="1"/>
    <col min="10757" max="10757" width="6" style="1" bestFit="1" customWidth="1"/>
    <col min="10758" max="10758" width="14.28515625" style="1" customWidth="1"/>
    <col min="10759" max="10759" width="4.5703125" style="1" customWidth="1"/>
    <col min="10760" max="10787" width="3.7109375" style="1" customWidth="1"/>
    <col min="10788" max="10788" width="7.7109375" style="1" customWidth="1"/>
    <col min="10789" max="10789" width="18.7109375" style="1" customWidth="1"/>
    <col min="10790" max="10790" width="7.7109375" style="1" customWidth="1"/>
    <col min="10791" max="10791" width="7.42578125" style="1" customWidth="1"/>
    <col min="10792" max="11008" width="9.140625" style="1"/>
    <col min="11009" max="11009" width="4.7109375" style="1" customWidth="1"/>
    <col min="11010" max="11010" width="6" style="1" bestFit="1" customWidth="1"/>
    <col min="11011" max="11011" width="3.28515625" style="1" bestFit="1" customWidth="1"/>
    <col min="11012" max="11012" width="6.140625" style="1" customWidth="1"/>
    <col min="11013" max="11013" width="6" style="1" bestFit="1" customWidth="1"/>
    <col min="11014" max="11014" width="14.28515625" style="1" customWidth="1"/>
    <col min="11015" max="11015" width="4.5703125" style="1" customWidth="1"/>
    <col min="11016" max="11043" width="3.7109375" style="1" customWidth="1"/>
    <col min="11044" max="11044" width="7.7109375" style="1" customWidth="1"/>
    <col min="11045" max="11045" width="18.7109375" style="1" customWidth="1"/>
    <col min="11046" max="11046" width="7.7109375" style="1" customWidth="1"/>
    <col min="11047" max="11047" width="7.42578125" style="1" customWidth="1"/>
    <col min="11048" max="11264" width="9.140625" style="1"/>
    <col min="11265" max="11265" width="4.7109375" style="1" customWidth="1"/>
    <col min="11266" max="11266" width="6" style="1" bestFit="1" customWidth="1"/>
    <col min="11267" max="11267" width="3.28515625" style="1" bestFit="1" customWidth="1"/>
    <col min="11268" max="11268" width="6.140625" style="1" customWidth="1"/>
    <col min="11269" max="11269" width="6" style="1" bestFit="1" customWidth="1"/>
    <col min="11270" max="11270" width="14.28515625" style="1" customWidth="1"/>
    <col min="11271" max="11271" width="4.5703125" style="1" customWidth="1"/>
    <col min="11272" max="11299" width="3.7109375" style="1" customWidth="1"/>
    <col min="11300" max="11300" width="7.7109375" style="1" customWidth="1"/>
    <col min="11301" max="11301" width="18.7109375" style="1" customWidth="1"/>
    <col min="11302" max="11302" width="7.7109375" style="1" customWidth="1"/>
    <col min="11303" max="11303" width="7.42578125" style="1" customWidth="1"/>
    <col min="11304" max="11520" width="9.140625" style="1"/>
    <col min="11521" max="11521" width="4.7109375" style="1" customWidth="1"/>
    <col min="11522" max="11522" width="6" style="1" bestFit="1" customWidth="1"/>
    <col min="11523" max="11523" width="3.28515625" style="1" bestFit="1" customWidth="1"/>
    <col min="11524" max="11524" width="6.140625" style="1" customWidth="1"/>
    <col min="11525" max="11525" width="6" style="1" bestFit="1" customWidth="1"/>
    <col min="11526" max="11526" width="14.28515625" style="1" customWidth="1"/>
    <col min="11527" max="11527" width="4.5703125" style="1" customWidth="1"/>
    <col min="11528" max="11555" width="3.7109375" style="1" customWidth="1"/>
    <col min="11556" max="11556" width="7.7109375" style="1" customWidth="1"/>
    <col min="11557" max="11557" width="18.7109375" style="1" customWidth="1"/>
    <col min="11558" max="11558" width="7.7109375" style="1" customWidth="1"/>
    <col min="11559" max="11559" width="7.42578125" style="1" customWidth="1"/>
    <col min="11560" max="11776" width="9.140625" style="1"/>
    <col min="11777" max="11777" width="4.7109375" style="1" customWidth="1"/>
    <col min="11778" max="11778" width="6" style="1" bestFit="1" customWidth="1"/>
    <col min="11779" max="11779" width="3.28515625" style="1" bestFit="1" customWidth="1"/>
    <col min="11780" max="11780" width="6.140625" style="1" customWidth="1"/>
    <col min="11781" max="11781" width="6" style="1" bestFit="1" customWidth="1"/>
    <col min="11782" max="11782" width="14.28515625" style="1" customWidth="1"/>
    <col min="11783" max="11783" width="4.5703125" style="1" customWidth="1"/>
    <col min="11784" max="11811" width="3.7109375" style="1" customWidth="1"/>
    <col min="11812" max="11812" width="7.7109375" style="1" customWidth="1"/>
    <col min="11813" max="11813" width="18.7109375" style="1" customWidth="1"/>
    <col min="11814" max="11814" width="7.7109375" style="1" customWidth="1"/>
    <col min="11815" max="11815" width="7.42578125" style="1" customWidth="1"/>
    <col min="11816" max="12032" width="9.140625" style="1"/>
    <col min="12033" max="12033" width="4.7109375" style="1" customWidth="1"/>
    <col min="12034" max="12034" width="6" style="1" bestFit="1" customWidth="1"/>
    <col min="12035" max="12035" width="3.28515625" style="1" bestFit="1" customWidth="1"/>
    <col min="12036" max="12036" width="6.140625" style="1" customWidth="1"/>
    <col min="12037" max="12037" width="6" style="1" bestFit="1" customWidth="1"/>
    <col min="12038" max="12038" width="14.28515625" style="1" customWidth="1"/>
    <col min="12039" max="12039" width="4.5703125" style="1" customWidth="1"/>
    <col min="12040" max="12067" width="3.7109375" style="1" customWidth="1"/>
    <col min="12068" max="12068" width="7.7109375" style="1" customWidth="1"/>
    <col min="12069" max="12069" width="18.7109375" style="1" customWidth="1"/>
    <col min="12070" max="12070" width="7.7109375" style="1" customWidth="1"/>
    <col min="12071" max="12071" width="7.42578125" style="1" customWidth="1"/>
    <col min="12072" max="12288" width="9.140625" style="1"/>
    <col min="12289" max="12289" width="4.7109375" style="1" customWidth="1"/>
    <col min="12290" max="12290" width="6" style="1" bestFit="1" customWidth="1"/>
    <col min="12291" max="12291" width="3.28515625" style="1" bestFit="1" customWidth="1"/>
    <col min="12292" max="12292" width="6.140625" style="1" customWidth="1"/>
    <col min="12293" max="12293" width="6" style="1" bestFit="1" customWidth="1"/>
    <col min="12294" max="12294" width="14.28515625" style="1" customWidth="1"/>
    <col min="12295" max="12295" width="4.5703125" style="1" customWidth="1"/>
    <col min="12296" max="12323" width="3.7109375" style="1" customWidth="1"/>
    <col min="12324" max="12324" width="7.7109375" style="1" customWidth="1"/>
    <col min="12325" max="12325" width="18.7109375" style="1" customWidth="1"/>
    <col min="12326" max="12326" width="7.7109375" style="1" customWidth="1"/>
    <col min="12327" max="12327" width="7.42578125" style="1" customWidth="1"/>
    <col min="12328" max="12544" width="9.140625" style="1"/>
    <col min="12545" max="12545" width="4.7109375" style="1" customWidth="1"/>
    <col min="12546" max="12546" width="6" style="1" bestFit="1" customWidth="1"/>
    <col min="12547" max="12547" width="3.28515625" style="1" bestFit="1" customWidth="1"/>
    <col min="12548" max="12548" width="6.140625" style="1" customWidth="1"/>
    <col min="12549" max="12549" width="6" style="1" bestFit="1" customWidth="1"/>
    <col min="12550" max="12550" width="14.28515625" style="1" customWidth="1"/>
    <col min="12551" max="12551" width="4.5703125" style="1" customWidth="1"/>
    <col min="12552" max="12579" width="3.7109375" style="1" customWidth="1"/>
    <col min="12580" max="12580" width="7.7109375" style="1" customWidth="1"/>
    <col min="12581" max="12581" width="18.7109375" style="1" customWidth="1"/>
    <col min="12582" max="12582" width="7.7109375" style="1" customWidth="1"/>
    <col min="12583" max="12583" width="7.42578125" style="1" customWidth="1"/>
    <col min="12584" max="12800" width="9.140625" style="1"/>
    <col min="12801" max="12801" width="4.7109375" style="1" customWidth="1"/>
    <col min="12802" max="12802" width="6" style="1" bestFit="1" customWidth="1"/>
    <col min="12803" max="12803" width="3.28515625" style="1" bestFit="1" customWidth="1"/>
    <col min="12804" max="12804" width="6.140625" style="1" customWidth="1"/>
    <col min="12805" max="12805" width="6" style="1" bestFit="1" customWidth="1"/>
    <col min="12806" max="12806" width="14.28515625" style="1" customWidth="1"/>
    <col min="12807" max="12807" width="4.5703125" style="1" customWidth="1"/>
    <col min="12808" max="12835" width="3.7109375" style="1" customWidth="1"/>
    <col min="12836" max="12836" width="7.7109375" style="1" customWidth="1"/>
    <col min="12837" max="12837" width="18.7109375" style="1" customWidth="1"/>
    <col min="12838" max="12838" width="7.7109375" style="1" customWidth="1"/>
    <col min="12839" max="12839" width="7.42578125" style="1" customWidth="1"/>
    <col min="12840" max="13056" width="9.140625" style="1"/>
    <col min="13057" max="13057" width="4.7109375" style="1" customWidth="1"/>
    <col min="13058" max="13058" width="6" style="1" bestFit="1" customWidth="1"/>
    <col min="13059" max="13059" width="3.28515625" style="1" bestFit="1" customWidth="1"/>
    <col min="13060" max="13060" width="6.140625" style="1" customWidth="1"/>
    <col min="13061" max="13061" width="6" style="1" bestFit="1" customWidth="1"/>
    <col min="13062" max="13062" width="14.28515625" style="1" customWidth="1"/>
    <col min="13063" max="13063" width="4.5703125" style="1" customWidth="1"/>
    <col min="13064" max="13091" width="3.7109375" style="1" customWidth="1"/>
    <col min="13092" max="13092" width="7.7109375" style="1" customWidth="1"/>
    <col min="13093" max="13093" width="18.7109375" style="1" customWidth="1"/>
    <col min="13094" max="13094" width="7.7109375" style="1" customWidth="1"/>
    <col min="13095" max="13095" width="7.42578125" style="1" customWidth="1"/>
    <col min="13096" max="13312" width="9.140625" style="1"/>
    <col min="13313" max="13313" width="4.7109375" style="1" customWidth="1"/>
    <col min="13314" max="13314" width="6" style="1" bestFit="1" customWidth="1"/>
    <col min="13315" max="13315" width="3.28515625" style="1" bestFit="1" customWidth="1"/>
    <col min="13316" max="13316" width="6.140625" style="1" customWidth="1"/>
    <col min="13317" max="13317" width="6" style="1" bestFit="1" customWidth="1"/>
    <col min="13318" max="13318" width="14.28515625" style="1" customWidth="1"/>
    <col min="13319" max="13319" width="4.5703125" style="1" customWidth="1"/>
    <col min="13320" max="13347" width="3.7109375" style="1" customWidth="1"/>
    <col min="13348" max="13348" width="7.7109375" style="1" customWidth="1"/>
    <col min="13349" max="13349" width="18.7109375" style="1" customWidth="1"/>
    <col min="13350" max="13350" width="7.7109375" style="1" customWidth="1"/>
    <col min="13351" max="13351" width="7.42578125" style="1" customWidth="1"/>
    <col min="13352" max="13568" width="9.140625" style="1"/>
    <col min="13569" max="13569" width="4.7109375" style="1" customWidth="1"/>
    <col min="13570" max="13570" width="6" style="1" bestFit="1" customWidth="1"/>
    <col min="13571" max="13571" width="3.28515625" style="1" bestFit="1" customWidth="1"/>
    <col min="13572" max="13572" width="6.140625" style="1" customWidth="1"/>
    <col min="13573" max="13573" width="6" style="1" bestFit="1" customWidth="1"/>
    <col min="13574" max="13574" width="14.28515625" style="1" customWidth="1"/>
    <col min="13575" max="13575" width="4.5703125" style="1" customWidth="1"/>
    <col min="13576" max="13603" width="3.7109375" style="1" customWidth="1"/>
    <col min="13604" max="13604" width="7.7109375" style="1" customWidth="1"/>
    <col min="13605" max="13605" width="18.7109375" style="1" customWidth="1"/>
    <col min="13606" max="13606" width="7.7109375" style="1" customWidth="1"/>
    <col min="13607" max="13607" width="7.42578125" style="1" customWidth="1"/>
    <col min="13608" max="13824" width="9.140625" style="1"/>
    <col min="13825" max="13825" width="4.7109375" style="1" customWidth="1"/>
    <col min="13826" max="13826" width="6" style="1" bestFit="1" customWidth="1"/>
    <col min="13827" max="13827" width="3.28515625" style="1" bestFit="1" customWidth="1"/>
    <col min="13828" max="13828" width="6.140625" style="1" customWidth="1"/>
    <col min="13829" max="13829" width="6" style="1" bestFit="1" customWidth="1"/>
    <col min="13830" max="13830" width="14.28515625" style="1" customWidth="1"/>
    <col min="13831" max="13831" width="4.5703125" style="1" customWidth="1"/>
    <col min="13832" max="13859" width="3.7109375" style="1" customWidth="1"/>
    <col min="13860" max="13860" width="7.7109375" style="1" customWidth="1"/>
    <col min="13861" max="13861" width="18.7109375" style="1" customWidth="1"/>
    <col min="13862" max="13862" width="7.7109375" style="1" customWidth="1"/>
    <col min="13863" max="13863" width="7.42578125" style="1" customWidth="1"/>
    <col min="13864" max="14080" width="9.140625" style="1"/>
    <col min="14081" max="14081" width="4.7109375" style="1" customWidth="1"/>
    <col min="14082" max="14082" width="6" style="1" bestFit="1" customWidth="1"/>
    <col min="14083" max="14083" width="3.28515625" style="1" bestFit="1" customWidth="1"/>
    <col min="14084" max="14084" width="6.140625" style="1" customWidth="1"/>
    <col min="14085" max="14085" width="6" style="1" bestFit="1" customWidth="1"/>
    <col min="14086" max="14086" width="14.28515625" style="1" customWidth="1"/>
    <col min="14087" max="14087" width="4.5703125" style="1" customWidth="1"/>
    <col min="14088" max="14115" width="3.7109375" style="1" customWidth="1"/>
    <col min="14116" max="14116" width="7.7109375" style="1" customWidth="1"/>
    <col min="14117" max="14117" width="18.7109375" style="1" customWidth="1"/>
    <col min="14118" max="14118" width="7.7109375" style="1" customWidth="1"/>
    <col min="14119" max="14119" width="7.42578125" style="1" customWidth="1"/>
    <col min="14120" max="14336" width="9.140625" style="1"/>
    <col min="14337" max="14337" width="4.7109375" style="1" customWidth="1"/>
    <col min="14338" max="14338" width="6" style="1" bestFit="1" customWidth="1"/>
    <col min="14339" max="14339" width="3.28515625" style="1" bestFit="1" customWidth="1"/>
    <col min="14340" max="14340" width="6.140625" style="1" customWidth="1"/>
    <col min="14341" max="14341" width="6" style="1" bestFit="1" customWidth="1"/>
    <col min="14342" max="14342" width="14.28515625" style="1" customWidth="1"/>
    <col min="14343" max="14343" width="4.5703125" style="1" customWidth="1"/>
    <col min="14344" max="14371" width="3.7109375" style="1" customWidth="1"/>
    <col min="14372" max="14372" width="7.7109375" style="1" customWidth="1"/>
    <col min="14373" max="14373" width="18.7109375" style="1" customWidth="1"/>
    <col min="14374" max="14374" width="7.7109375" style="1" customWidth="1"/>
    <col min="14375" max="14375" width="7.42578125" style="1" customWidth="1"/>
    <col min="14376" max="14592" width="9.140625" style="1"/>
    <col min="14593" max="14593" width="4.7109375" style="1" customWidth="1"/>
    <col min="14594" max="14594" width="6" style="1" bestFit="1" customWidth="1"/>
    <col min="14595" max="14595" width="3.28515625" style="1" bestFit="1" customWidth="1"/>
    <col min="14596" max="14596" width="6.140625" style="1" customWidth="1"/>
    <col min="14597" max="14597" width="6" style="1" bestFit="1" customWidth="1"/>
    <col min="14598" max="14598" width="14.28515625" style="1" customWidth="1"/>
    <col min="14599" max="14599" width="4.5703125" style="1" customWidth="1"/>
    <col min="14600" max="14627" width="3.7109375" style="1" customWidth="1"/>
    <col min="14628" max="14628" width="7.7109375" style="1" customWidth="1"/>
    <col min="14629" max="14629" width="18.7109375" style="1" customWidth="1"/>
    <col min="14630" max="14630" width="7.7109375" style="1" customWidth="1"/>
    <col min="14631" max="14631" width="7.42578125" style="1" customWidth="1"/>
    <col min="14632" max="14848" width="9.140625" style="1"/>
    <col min="14849" max="14849" width="4.7109375" style="1" customWidth="1"/>
    <col min="14850" max="14850" width="6" style="1" bestFit="1" customWidth="1"/>
    <col min="14851" max="14851" width="3.28515625" style="1" bestFit="1" customWidth="1"/>
    <col min="14852" max="14852" width="6.140625" style="1" customWidth="1"/>
    <col min="14853" max="14853" width="6" style="1" bestFit="1" customWidth="1"/>
    <col min="14854" max="14854" width="14.28515625" style="1" customWidth="1"/>
    <col min="14855" max="14855" width="4.5703125" style="1" customWidth="1"/>
    <col min="14856" max="14883" width="3.7109375" style="1" customWidth="1"/>
    <col min="14884" max="14884" width="7.7109375" style="1" customWidth="1"/>
    <col min="14885" max="14885" width="18.7109375" style="1" customWidth="1"/>
    <col min="14886" max="14886" width="7.7109375" style="1" customWidth="1"/>
    <col min="14887" max="14887" width="7.42578125" style="1" customWidth="1"/>
    <col min="14888" max="15104" width="9.140625" style="1"/>
    <col min="15105" max="15105" width="4.7109375" style="1" customWidth="1"/>
    <col min="15106" max="15106" width="6" style="1" bestFit="1" customWidth="1"/>
    <col min="15107" max="15107" width="3.28515625" style="1" bestFit="1" customWidth="1"/>
    <col min="15108" max="15108" width="6.140625" style="1" customWidth="1"/>
    <col min="15109" max="15109" width="6" style="1" bestFit="1" customWidth="1"/>
    <col min="15110" max="15110" width="14.28515625" style="1" customWidth="1"/>
    <col min="15111" max="15111" width="4.5703125" style="1" customWidth="1"/>
    <col min="15112" max="15139" width="3.7109375" style="1" customWidth="1"/>
    <col min="15140" max="15140" width="7.7109375" style="1" customWidth="1"/>
    <col min="15141" max="15141" width="18.7109375" style="1" customWidth="1"/>
    <col min="15142" max="15142" width="7.7109375" style="1" customWidth="1"/>
    <col min="15143" max="15143" width="7.42578125" style="1" customWidth="1"/>
    <col min="15144" max="15360" width="9.140625" style="1"/>
    <col min="15361" max="15361" width="4.7109375" style="1" customWidth="1"/>
    <col min="15362" max="15362" width="6" style="1" bestFit="1" customWidth="1"/>
    <col min="15363" max="15363" width="3.28515625" style="1" bestFit="1" customWidth="1"/>
    <col min="15364" max="15364" width="6.140625" style="1" customWidth="1"/>
    <col min="15365" max="15365" width="6" style="1" bestFit="1" customWidth="1"/>
    <col min="15366" max="15366" width="14.28515625" style="1" customWidth="1"/>
    <col min="15367" max="15367" width="4.5703125" style="1" customWidth="1"/>
    <col min="15368" max="15395" width="3.7109375" style="1" customWidth="1"/>
    <col min="15396" max="15396" width="7.7109375" style="1" customWidth="1"/>
    <col min="15397" max="15397" width="18.7109375" style="1" customWidth="1"/>
    <col min="15398" max="15398" width="7.7109375" style="1" customWidth="1"/>
    <col min="15399" max="15399" width="7.42578125" style="1" customWidth="1"/>
    <col min="15400" max="15616" width="9.140625" style="1"/>
    <col min="15617" max="15617" width="4.7109375" style="1" customWidth="1"/>
    <col min="15618" max="15618" width="6" style="1" bestFit="1" customWidth="1"/>
    <col min="15619" max="15619" width="3.28515625" style="1" bestFit="1" customWidth="1"/>
    <col min="15620" max="15620" width="6.140625" style="1" customWidth="1"/>
    <col min="15621" max="15621" width="6" style="1" bestFit="1" customWidth="1"/>
    <col min="15622" max="15622" width="14.28515625" style="1" customWidth="1"/>
    <col min="15623" max="15623" width="4.5703125" style="1" customWidth="1"/>
    <col min="15624" max="15651" width="3.7109375" style="1" customWidth="1"/>
    <col min="15652" max="15652" width="7.7109375" style="1" customWidth="1"/>
    <col min="15653" max="15653" width="18.7109375" style="1" customWidth="1"/>
    <col min="15654" max="15654" width="7.7109375" style="1" customWidth="1"/>
    <col min="15655" max="15655" width="7.42578125" style="1" customWidth="1"/>
    <col min="15656" max="15872" width="9.140625" style="1"/>
    <col min="15873" max="15873" width="4.7109375" style="1" customWidth="1"/>
    <col min="15874" max="15874" width="6" style="1" bestFit="1" customWidth="1"/>
    <col min="15875" max="15875" width="3.28515625" style="1" bestFit="1" customWidth="1"/>
    <col min="15876" max="15876" width="6.140625" style="1" customWidth="1"/>
    <col min="15877" max="15877" width="6" style="1" bestFit="1" customWidth="1"/>
    <col min="15878" max="15878" width="14.28515625" style="1" customWidth="1"/>
    <col min="15879" max="15879" width="4.5703125" style="1" customWidth="1"/>
    <col min="15880" max="15907" width="3.7109375" style="1" customWidth="1"/>
    <col min="15908" max="15908" width="7.7109375" style="1" customWidth="1"/>
    <col min="15909" max="15909" width="18.7109375" style="1" customWidth="1"/>
    <col min="15910" max="15910" width="7.7109375" style="1" customWidth="1"/>
    <col min="15911" max="15911" width="7.42578125" style="1" customWidth="1"/>
    <col min="15912" max="16128" width="9.140625" style="1"/>
    <col min="16129" max="16129" width="4.7109375" style="1" customWidth="1"/>
    <col min="16130" max="16130" width="6" style="1" bestFit="1" customWidth="1"/>
    <col min="16131" max="16131" width="3.28515625" style="1" bestFit="1" customWidth="1"/>
    <col min="16132" max="16132" width="6.140625" style="1" customWidth="1"/>
    <col min="16133" max="16133" width="6" style="1" bestFit="1" customWidth="1"/>
    <col min="16134" max="16134" width="14.28515625" style="1" customWidth="1"/>
    <col min="16135" max="16135" width="4.5703125" style="1" customWidth="1"/>
    <col min="16136" max="16163" width="3.7109375" style="1" customWidth="1"/>
    <col min="16164" max="16164" width="7.7109375" style="1" customWidth="1"/>
    <col min="16165" max="16165" width="18.7109375" style="1" customWidth="1"/>
    <col min="16166" max="16166" width="7.7109375" style="1" customWidth="1"/>
    <col min="16167" max="16167" width="7.42578125" style="1" customWidth="1"/>
    <col min="16168" max="16384" width="9.140625" style="1"/>
  </cols>
  <sheetData>
    <row r="1" spans="1:42" x14ac:dyDescent="0.15">
      <c r="B1" s="2" t="s">
        <v>110</v>
      </c>
    </row>
    <row r="2" spans="1:42" ht="17.25" x14ac:dyDescent="0.2">
      <c r="B2" s="3" t="s">
        <v>66</v>
      </c>
      <c r="K2" s="2"/>
      <c r="R2" s="1" t="s">
        <v>69</v>
      </c>
      <c r="S2" s="151" t="s">
        <v>108</v>
      </c>
      <c r="T2" s="151"/>
      <c r="U2" s="151"/>
      <c r="V2" s="151"/>
      <c r="X2" s="1" t="s">
        <v>68</v>
      </c>
      <c r="Y2" s="1" t="s">
        <v>10</v>
      </c>
      <c r="AB2" s="4" t="s">
        <v>69</v>
      </c>
      <c r="AC2" s="152" t="s">
        <v>12</v>
      </c>
      <c r="AD2" s="152"/>
      <c r="AE2" s="152"/>
      <c r="AF2" s="152"/>
      <c r="AG2" s="152"/>
      <c r="AH2" s="152"/>
      <c r="AI2" s="152"/>
      <c r="AJ2" s="152"/>
      <c r="AK2" s="152"/>
      <c r="AL2" s="1" t="s">
        <v>68</v>
      </c>
      <c r="AN2" s="5"/>
      <c r="AP2" s="6"/>
    </row>
    <row r="3" spans="1:42" ht="14.25" x14ac:dyDescent="0.15">
      <c r="B3" s="7" t="s">
        <v>14</v>
      </c>
      <c r="Y3" s="1" t="s">
        <v>15</v>
      </c>
      <c r="AB3" s="4" t="s">
        <v>69</v>
      </c>
      <c r="AC3" s="152" t="s">
        <v>12</v>
      </c>
      <c r="AD3" s="152"/>
      <c r="AE3" s="152"/>
      <c r="AF3" s="152"/>
      <c r="AG3" s="152"/>
      <c r="AH3" s="152"/>
      <c r="AI3" s="152"/>
      <c r="AJ3" s="152"/>
      <c r="AK3" s="152"/>
      <c r="AL3" s="1" t="s">
        <v>95</v>
      </c>
    </row>
    <row r="4" spans="1:42" ht="14.25" x14ac:dyDescent="0.15">
      <c r="B4" s="7"/>
      <c r="Y4" s="2" t="s">
        <v>72</v>
      </c>
      <c r="Z4" s="2"/>
      <c r="AA4" s="2"/>
      <c r="AB4" s="10"/>
      <c r="AC4" s="11"/>
      <c r="AD4" s="11"/>
      <c r="AE4" s="11"/>
      <c r="AF4" s="11"/>
      <c r="AG4" s="11"/>
      <c r="AI4" s="12">
        <v>40</v>
      </c>
      <c r="AJ4" s="9" t="s">
        <v>0</v>
      </c>
      <c r="AK4" s="9"/>
      <c r="AL4" s="9"/>
    </row>
    <row r="5" spans="1:42" ht="9.75" customHeight="1" thickBot="1" x14ac:dyDescent="0.2">
      <c r="B5" s="7"/>
      <c r="AB5" s="4"/>
      <c r="AC5" s="9"/>
      <c r="AD5" s="9"/>
      <c r="AE5" s="9"/>
      <c r="AF5" s="9"/>
      <c r="AG5" s="9"/>
      <c r="AH5" s="9"/>
      <c r="AI5" s="9"/>
      <c r="AJ5" s="9"/>
      <c r="AK5" s="9"/>
      <c r="AL5" s="9"/>
    </row>
    <row r="6" spans="1:42" ht="12" customHeight="1" x14ac:dyDescent="0.15">
      <c r="B6" s="176" t="s">
        <v>26</v>
      </c>
      <c r="C6" s="146"/>
      <c r="D6" s="147"/>
      <c r="E6" s="173" t="s">
        <v>27</v>
      </c>
      <c r="F6" s="157" t="s">
        <v>28</v>
      </c>
      <c r="G6" s="146"/>
      <c r="H6" s="167" t="s">
        <v>29</v>
      </c>
      <c r="I6" s="143"/>
      <c r="J6" s="143"/>
      <c r="K6" s="143"/>
      <c r="L6" s="143"/>
      <c r="M6" s="143"/>
      <c r="N6" s="168"/>
      <c r="O6" s="142" t="s">
        <v>30</v>
      </c>
      <c r="P6" s="143"/>
      <c r="Q6" s="143"/>
      <c r="R6" s="143"/>
      <c r="S6" s="143"/>
      <c r="T6" s="143"/>
      <c r="U6" s="168"/>
      <c r="V6" s="167" t="s">
        <v>31</v>
      </c>
      <c r="W6" s="143"/>
      <c r="X6" s="143"/>
      <c r="Y6" s="143"/>
      <c r="Z6" s="143"/>
      <c r="AA6" s="143"/>
      <c r="AB6" s="168"/>
      <c r="AC6" s="142" t="s">
        <v>32</v>
      </c>
      <c r="AD6" s="143"/>
      <c r="AE6" s="143"/>
      <c r="AF6" s="143"/>
      <c r="AG6" s="143"/>
      <c r="AH6" s="143"/>
      <c r="AI6" s="172"/>
      <c r="AJ6" s="173" t="s">
        <v>34</v>
      </c>
      <c r="AK6" s="148" t="s">
        <v>36</v>
      </c>
      <c r="AL6" s="148" t="s">
        <v>37</v>
      </c>
      <c r="AM6" s="136" t="s">
        <v>38</v>
      </c>
    </row>
    <row r="7" spans="1:42" ht="20.25" customHeight="1" x14ac:dyDescent="0.15">
      <c r="B7" s="177"/>
      <c r="C7" s="178"/>
      <c r="D7" s="165"/>
      <c r="E7" s="174"/>
      <c r="F7" s="159"/>
      <c r="G7" s="178"/>
      <c r="H7" s="26">
        <v>1</v>
      </c>
      <c r="I7" s="24">
        <v>2</v>
      </c>
      <c r="J7" s="24">
        <v>3</v>
      </c>
      <c r="K7" s="24">
        <v>4</v>
      </c>
      <c r="L7" s="24">
        <v>5</v>
      </c>
      <c r="M7" s="24">
        <v>6</v>
      </c>
      <c r="N7" s="27">
        <v>7</v>
      </c>
      <c r="O7" s="28">
        <v>8</v>
      </c>
      <c r="P7" s="24">
        <v>9</v>
      </c>
      <c r="Q7" s="24">
        <v>10</v>
      </c>
      <c r="R7" s="24">
        <v>11</v>
      </c>
      <c r="S7" s="24">
        <v>12</v>
      </c>
      <c r="T7" s="24">
        <v>13</v>
      </c>
      <c r="U7" s="27">
        <v>14</v>
      </c>
      <c r="V7" s="26">
        <v>15</v>
      </c>
      <c r="W7" s="24">
        <v>16</v>
      </c>
      <c r="X7" s="24">
        <v>17</v>
      </c>
      <c r="Y7" s="24">
        <v>18</v>
      </c>
      <c r="Z7" s="24">
        <v>19</v>
      </c>
      <c r="AA7" s="24">
        <v>20</v>
      </c>
      <c r="AB7" s="27">
        <v>21</v>
      </c>
      <c r="AC7" s="28">
        <v>22</v>
      </c>
      <c r="AD7" s="24">
        <v>23</v>
      </c>
      <c r="AE7" s="24">
        <v>24</v>
      </c>
      <c r="AF7" s="24">
        <v>25</v>
      </c>
      <c r="AG7" s="24">
        <v>26</v>
      </c>
      <c r="AH7" s="24">
        <v>27</v>
      </c>
      <c r="AI7" s="109">
        <v>28</v>
      </c>
      <c r="AJ7" s="174"/>
      <c r="AK7" s="149"/>
      <c r="AL7" s="149"/>
      <c r="AM7" s="137"/>
    </row>
    <row r="8" spans="1:42" ht="21.75" customHeight="1" thickBot="1" x14ac:dyDescent="0.2">
      <c r="B8" s="179"/>
      <c r="C8" s="180"/>
      <c r="D8" s="166"/>
      <c r="E8" s="175"/>
      <c r="F8" s="161"/>
      <c r="G8" s="180"/>
      <c r="H8" s="119" t="s">
        <v>39</v>
      </c>
      <c r="I8" s="120" t="s">
        <v>40</v>
      </c>
      <c r="J8" s="120" t="s">
        <v>41</v>
      </c>
      <c r="K8" s="120" t="s">
        <v>42</v>
      </c>
      <c r="L8" s="120" t="s">
        <v>43</v>
      </c>
      <c r="M8" s="120" t="s">
        <v>44</v>
      </c>
      <c r="N8" s="121" t="s">
        <v>45</v>
      </c>
      <c r="O8" s="122" t="s">
        <v>46</v>
      </c>
      <c r="P8" s="120" t="s">
        <v>40</v>
      </c>
      <c r="Q8" s="120" t="s">
        <v>41</v>
      </c>
      <c r="R8" s="120" t="s">
        <v>42</v>
      </c>
      <c r="S8" s="120" t="s">
        <v>43</v>
      </c>
      <c r="T8" s="120" t="s">
        <v>44</v>
      </c>
      <c r="U8" s="121" t="s">
        <v>45</v>
      </c>
      <c r="V8" s="119" t="s">
        <v>46</v>
      </c>
      <c r="W8" s="120" t="s">
        <v>40</v>
      </c>
      <c r="X8" s="120" t="s">
        <v>41</v>
      </c>
      <c r="Y8" s="120" t="s">
        <v>42</v>
      </c>
      <c r="Z8" s="120" t="s">
        <v>43</v>
      </c>
      <c r="AA8" s="120" t="s">
        <v>44</v>
      </c>
      <c r="AB8" s="121" t="s">
        <v>45</v>
      </c>
      <c r="AC8" s="122" t="s">
        <v>46</v>
      </c>
      <c r="AD8" s="120" t="s">
        <v>40</v>
      </c>
      <c r="AE8" s="120" t="s">
        <v>41</v>
      </c>
      <c r="AF8" s="120" t="s">
        <v>42</v>
      </c>
      <c r="AG8" s="120" t="s">
        <v>43</v>
      </c>
      <c r="AH8" s="120" t="s">
        <v>44</v>
      </c>
      <c r="AI8" s="123" t="s">
        <v>45</v>
      </c>
      <c r="AJ8" s="175"/>
      <c r="AK8" s="150"/>
      <c r="AL8" s="150"/>
      <c r="AM8" s="138"/>
    </row>
    <row r="9" spans="1:42" ht="12" customHeight="1" x14ac:dyDescent="0.15">
      <c r="A9" s="302"/>
      <c r="B9" s="139" t="s">
        <v>1</v>
      </c>
      <c r="C9" s="140"/>
      <c r="D9" s="141"/>
      <c r="E9" s="301" t="s">
        <v>84</v>
      </c>
      <c r="F9" s="258" t="s">
        <v>74</v>
      </c>
      <c r="G9" s="146"/>
      <c r="H9" s="279"/>
      <c r="I9" s="271"/>
      <c r="J9" s="271"/>
      <c r="K9" s="271"/>
      <c r="L9" s="271"/>
      <c r="M9" s="271"/>
      <c r="N9" s="276"/>
      <c r="O9" s="277"/>
      <c r="P9" s="271"/>
      <c r="Q9" s="271"/>
      <c r="R9" s="271"/>
      <c r="S9" s="271"/>
      <c r="T9" s="271"/>
      <c r="U9" s="276"/>
      <c r="V9" s="279"/>
      <c r="W9" s="271"/>
      <c r="X9" s="271"/>
      <c r="Y9" s="271"/>
      <c r="Z9" s="271"/>
      <c r="AA9" s="271"/>
      <c r="AB9" s="276"/>
      <c r="AC9" s="277"/>
      <c r="AD9" s="271"/>
      <c r="AE9" s="271"/>
      <c r="AF9" s="271"/>
      <c r="AG9" s="271"/>
      <c r="AH9" s="271"/>
      <c r="AI9" s="274"/>
      <c r="AJ9" s="297">
        <f>SUM(H9:AI9)</f>
        <v>0</v>
      </c>
      <c r="AK9" s="46"/>
      <c r="AL9" s="273">
        <f>(SUM(AJ9:AJ10))/4</f>
        <v>0</v>
      </c>
      <c r="AM9" s="269">
        <f>ROUNDDOWN(AL9/$AI$4,1)</f>
        <v>0</v>
      </c>
    </row>
    <row r="10" spans="1:42" ht="13.5" customHeight="1" x14ac:dyDescent="0.15">
      <c r="A10" s="302"/>
      <c r="B10" s="298"/>
      <c r="C10" s="299"/>
      <c r="D10" s="300"/>
      <c r="E10" s="288"/>
      <c r="F10" s="238"/>
      <c r="G10" s="290"/>
      <c r="H10" s="233"/>
      <c r="I10" s="221"/>
      <c r="J10" s="221"/>
      <c r="K10" s="221"/>
      <c r="L10" s="221"/>
      <c r="M10" s="221"/>
      <c r="N10" s="229"/>
      <c r="O10" s="227"/>
      <c r="P10" s="221"/>
      <c r="Q10" s="221"/>
      <c r="R10" s="221"/>
      <c r="S10" s="221"/>
      <c r="T10" s="221"/>
      <c r="U10" s="229"/>
      <c r="V10" s="233"/>
      <c r="W10" s="221"/>
      <c r="X10" s="221"/>
      <c r="Y10" s="221"/>
      <c r="Z10" s="221"/>
      <c r="AA10" s="221"/>
      <c r="AB10" s="229"/>
      <c r="AC10" s="227"/>
      <c r="AD10" s="221"/>
      <c r="AE10" s="221"/>
      <c r="AF10" s="221"/>
      <c r="AG10" s="221"/>
      <c r="AH10" s="221"/>
      <c r="AI10" s="275"/>
      <c r="AJ10" s="285"/>
      <c r="AK10" s="116"/>
      <c r="AL10" s="185"/>
      <c r="AM10" s="212"/>
    </row>
    <row r="11" spans="1:42" ht="13.5" customHeight="1" x14ac:dyDescent="0.15">
      <c r="A11" s="302"/>
      <c r="B11" s="130" t="s">
        <v>3</v>
      </c>
      <c r="C11" s="131"/>
      <c r="D11" s="132"/>
      <c r="E11" s="132" t="s">
        <v>73</v>
      </c>
      <c r="F11" s="235" t="s">
        <v>48</v>
      </c>
      <c r="G11" s="289"/>
      <c r="H11" s="232"/>
      <c r="I11" s="220"/>
      <c r="J11" s="220"/>
      <c r="K11" s="220"/>
      <c r="L11" s="220"/>
      <c r="M11" s="220"/>
      <c r="N11" s="228"/>
      <c r="O11" s="226"/>
      <c r="P11" s="220"/>
      <c r="Q11" s="220"/>
      <c r="R11" s="220"/>
      <c r="S11" s="220"/>
      <c r="T11" s="220"/>
      <c r="U11" s="228"/>
      <c r="V11" s="232"/>
      <c r="W11" s="220"/>
      <c r="X11" s="220"/>
      <c r="Y11" s="220"/>
      <c r="Z11" s="220"/>
      <c r="AA11" s="220"/>
      <c r="AB11" s="228"/>
      <c r="AC11" s="226"/>
      <c r="AD11" s="220"/>
      <c r="AE11" s="220"/>
      <c r="AF11" s="220"/>
      <c r="AG11" s="220"/>
      <c r="AH11" s="220"/>
      <c r="AI11" s="216"/>
      <c r="AJ11" s="284">
        <f>SUM(H11:AI11)</f>
        <v>0</v>
      </c>
      <c r="AK11" s="59"/>
      <c r="AL11" s="185">
        <f>(SUM(AJ11:AJ12))/4</f>
        <v>0</v>
      </c>
      <c r="AM11" s="211">
        <f>ROUNDDOWN(AL11/$AI$4,1)</f>
        <v>0</v>
      </c>
    </row>
    <row r="12" spans="1:42" ht="13.5" customHeight="1" x14ac:dyDescent="0.15">
      <c r="A12" s="302"/>
      <c r="B12" s="286"/>
      <c r="C12" s="287"/>
      <c r="D12" s="288"/>
      <c r="E12" s="288"/>
      <c r="F12" s="238"/>
      <c r="G12" s="290"/>
      <c r="H12" s="233"/>
      <c r="I12" s="221"/>
      <c r="J12" s="221"/>
      <c r="K12" s="221"/>
      <c r="L12" s="221"/>
      <c r="M12" s="221"/>
      <c r="N12" s="229"/>
      <c r="O12" s="227"/>
      <c r="P12" s="221"/>
      <c r="Q12" s="221"/>
      <c r="R12" s="221"/>
      <c r="S12" s="221"/>
      <c r="T12" s="221"/>
      <c r="U12" s="229"/>
      <c r="V12" s="233"/>
      <c r="W12" s="221"/>
      <c r="X12" s="221"/>
      <c r="Y12" s="221"/>
      <c r="Z12" s="221"/>
      <c r="AA12" s="221"/>
      <c r="AB12" s="229"/>
      <c r="AC12" s="227"/>
      <c r="AD12" s="221"/>
      <c r="AE12" s="221"/>
      <c r="AF12" s="221"/>
      <c r="AG12" s="221"/>
      <c r="AH12" s="221"/>
      <c r="AI12" s="217"/>
      <c r="AJ12" s="285"/>
      <c r="AK12" s="116"/>
      <c r="AL12" s="185"/>
      <c r="AM12" s="212"/>
    </row>
    <row r="13" spans="1:42" ht="13.5" customHeight="1" x14ac:dyDescent="0.15">
      <c r="A13" s="302"/>
      <c r="B13" s="130" t="s">
        <v>96</v>
      </c>
      <c r="C13" s="131"/>
      <c r="D13" s="132"/>
      <c r="E13" s="132" t="s">
        <v>84</v>
      </c>
      <c r="F13" s="235" t="s">
        <v>74</v>
      </c>
      <c r="G13" s="289"/>
      <c r="H13" s="232"/>
      <c r="I13" s="220"/>
      <c r="J13" s="220"/>
      <c r="K13" s="220"/>
      <c r="L13" s="220"/>
      <c r="M13" s="220"/>
      <c r="N13" s="228"/>
      <c r="O13" s="226"/>
      <c r="P13" s="220"/>
      <c r="Q13" s="220"/>
      <c r="R13" s="220"/>
      <c r="S13" s="220"/>
      <c r="T13" s="220"/>
      <c r="U13" s="228"/>
      <c r="V13" s="232"/>
      <c r="W13" s="220"/>
      <c r="X13" s="220"/>
      <c r="Y13" s="220"/>
      <c r="Z13" s="220"/>
      <c r="AA13" s="220"/>
      <c r="AB13" s="228"/>
      <c r="AC13" s="226"/>
      <c r="AD13" s="220"/>
      <c r="AE13" s="220"/>
      <c r="AF13" s="220"/>
      <c r="AG13" s="220"/>
      <c r="AH13" s="220"/>
      <c r="AI13" s="216"/>
      <c r="AJ13" s="284">
        <f>SUM(H13:AI13)</f>
        <v>0</v>
      </c>
      <c r="AK13" s="59"/>
      <c r="AL13" s="185">
        <f>(SUM(AJ13:AJ14))/4</f>
        <v>0</v>
      </c>
      <c r="AM13" s="211">
        <f>ROUNDDOWN(AL13/$AI$4,1)</f>
        <v>0</v>
      </c>
    </row>
    <row r="14" spans="1:42" ht="13.5" customHeight="1" x14ac:dyDescent="0.15">
      <c r="A14" s="302"/>
      <c r="B14" s="286"/>
      <c r="C14" s="287"/>
      <c r="D14" s="288"/>
      <c r="E14" s="288"/>
      <c r="F14" s="238"/>
      <c r="G14" s="290"/>
      <c r="H14" s="233"/>
      <c r="I14" s="221"/>
      <c r="J14" s="221"/>
      <c r="K14" s="221"/>
      <c r="L14" s="221"/>
      <c r="M14" s="221"/>
      <c r="N14" s="229"/>
      <c r="O14" s="227"/>
      <c r="P14" s="221"/>
      <c r="Q14" s="221"/>
      <c r="R14" s="221"/>
      <c r="S14" s="221"/>
      <c r="T14" s="221"/>
      <c r="U14" s="229"/>
      <c r="V14" s="233"/>
      <c r="W14" s="221"/>
      <c r="X14" s="221"/>
      <c r="Y14" s="221"/>
      <c r="Z14" s="221"/>
      <c r="AA14" s="221"/>
      <c r="AB14" s="229"/>
      <c r="AC14" s="227"/>
      <c r="AD14" s="221"/>
      <c r="AE14" s="221"/>
      <c r="AF14" s="221"/>
      <c r="AG14" s="221"/>
      <c r="AH14" s="221"/>
      <c r="AI14" s="217"/>
      <c r="AJ14" s="285"/>
      <c r="AK14" s="116"/>
      <c r="AL14" s="185"/>
      <c r="AM14" s="212"/>
    </row>
    <row r="15" spans="1:42" ht="13.5" customHeight="1" x14ac:dyDescent="0.15">
      <c r="A15" s="302"/>
      <c r="B15" s="130" t="s">
        <v>97</v>
      </c>
      <c r="C15" s="131"/>
      <c r="D15" s="132"/>
      <c r="E15" s="132" t="s">
        <v>73</v>
      </c>
      <c r="F15" s="235" t="s">
        <v>74</v>
      </c>
      <c r="G15" s="289"/>
      <c r="H15" s="232"/>
      <c r="I15" s="220"/>
      <c r="J15" s="220"/>
      <c r="K15" s="220"/>
      <c r="L15" s="220"/>
      <c r="M15" s="220"/>
      <c r="N15" s="228"/>
      <c r="O15" s="226"/>
      <c r="P15" s="220"/>
      <c r="Q15" s="220"/>
      <c r="R15" s="220"/>
      <c r="S15" s="220"/>
      <c r="T15" s="220"/>
      <c r="U15" s="228"/>
      <c r="V15" s="232"/>
      <c r="W15" s="220"/>
      <c r="X15" s="220"/>
      <c r="Y15" s="220"/>
      <c r="Z15" s="220"/>
      <c r="AA15" s="220"/>
      <c r="AB15" s="228"/>
      <c r="AC15" s="226"/>
      <c r="AD15" s="220"/>
      <c r="AE15" s="220"/>
      <c r="AF15" s="220"/>
      <c r="AG15" s="220"/>
      <c r="AH15" s="220"/>
      <c r="AI15" s="216"/>
      <c r="AJ15" s="284">
        <f>SUM(H15:AI15)</f>
        <v>0</v>
      </c>
      <c r="AK15" s="59"/>
      <c r="AL15" s="185">
        <f>(SUM(AJ15:AJ16))/4</f>
        <v>0</v>
      </c>
      <c r="AM15" s="211">
        <f>ROUNDDOWN(AL15/$AI$4,1)</f>
        <v>0</v>
      </c>
    </row>
    <row r="16" spans="1:42" ht="13.5" customHeight="1" thickBot="1" x14ac:dyDescent="0.2">
      <c r="A16" s="303"/>
      <c r="B16" s="294"/>
      <c r="C16" s="295"/>
      <c r="D16" s="296"/>
      <c r="E16" s="296"/>
      <c r="F16" s="268"/>
      <c r="G16" s="180"/>
      <c r="H16" s="266"/>
      <c r="I16" s="261"/>
      <c r="J16" s="261"/>
      <c r="K16" s="261"/>
      <c r="L16" s="261"/>
      <c r="M16" s="261"/>
      <c r="N16" s="264"/>
      <c r="O16" s="263"/>
      <c r="P16" s="261"/>
      <c r="Q16" s="261"/>
      <c r="R16" s="261"/>
      <c r="S16" s="261"/>
      <c r="T16" s="261"/>
      <c r="U16" s="264"/>
      <c r="V16" s="266"/>
      <c r="W16" s="261"/>
      <c r="X16" s="261"/>
      <c r="Y16" s="261"/>
      <c r="Z16" s="261"/>
      <c r="AA16" s="261"/>
      <c r="AB16" s="264"/>
      <c r="AC16" s="263"/>
      <c r="AD16" s="261"/>
      <c r="AE16" s="261"/>
      <c r="AF16" s="261"/>
      <c r="AG16" s="261"/>
      <c r="AH16" s="261"/>
      <c r="AI16" s="259"/>
      <c r="AJ16" s="292"/>
      <c r="AK16" s="117"/>
      <c r="AL16" s="186"/>
      <c r="AM16" s="256"/>
    </row>
    <row r="17" spans="1:39" ht="13.5" customHeight="1" x14ac:dyDescent="0.15">
      <c r="A17" s="253" t="s">
        <v>111</v>
      </c>
      <c r="B17" s="286" t="s">
        <v>104</v>
      </c>
      <c r="C17" s="287"/>
      <c r="D17" s="288"/>
      <c r="E17" s="293" t="s">
        <v>84</v>
      </c>
      <c r="F17" s="237" t="s">
        <v>79</v>
      </c>
      <c r="G17" s="178"/>
      <c r="H17" s="252"/>
      <c r="I17" s="242"/>
      <c r="J17" s="242"/>
      <c r="K17" s="242"/>
      <c r="L17" s="242"/>
      <c r="M17" s="242"/>
      <c r="N17" s="249"/>
      <c r="O17" s="250"/>
      <c r="P17" s="242"/>
      <c r="Q17" s="242"/>
      <c r="R17" s="242"/>
      <c r="S17" s="242"/>
      <c r="T17" s="242"/>
      <c r="U17" s="251"/>
      <c r="V17" s="252"/>
      <c r="W17" s="242"/>
      <c r="X17" s="242"/>
      <c r="Y17" s="242"/>
      <c r="Z17" s="242"/>
      <c r="AA17" s="242"/>
      <c r="AB17" s="249"/>
      <c r="AC17" s="250"/>
      <c r="AD17" s="242"/>
      <c r="AE17" s="242"/>
      <c r="AF17" s="242"/>
      <c r="AG17" s="242"/>
      <c r="AH17" s="242"/>
      <c r="AI17" s="247"/>
      <c r="AJ17" s="291">
        <f>SUM(H17:AI17)</f>
        <v>0</v>
      </c>
      <c r="AK17" s="118"/>
      <c r="AL17" s="210">
        <f>(SUM(AJ17:AJ18))/4</f>
        <v>0</v>
      </c>
      <c r="AM17" s="246">
        <f>ROUNDDOWN(AL17/$AI$4,1)</f>
        <v>0</v>
      </c>
    </row>
    <row r="18" spans="1:39" ht="13.5" customHeight="1" x14ac:dyDescent="0.15">
      <c r="A18" s="254"/>
      <c r="B18" s="133"/>
      <c r="C18" s="134"/>
      <c r="D18" s="135"/>
      <c r="E18" s="288"/>
      <c r="F18" s="238"/>
      <c r="G18" s="290"/>
      <c r="H18" s="233"/>
      <c r="I18" s="221"/>
      <c r="J18" s="221"/>
      <c r="K18" s="221"/>
      <c r="L18" s="221"/>
      <c r="M18" s="221"/>
      <c r="N18" s="229"/>
      <c r="O18" s="227"/>
      <c r="P18" s="221"/>
      <c r="Q18" s="221"/>
      <c r="R18" s="221"/>
      <c r="S18" s="221"/>
      <c r="T18" s="221"/>
      <c r="U18" s="231"/>
      <c r="V18" s="233"/>
      <c r="W18" s="221"/>
      <c r="X18" s="221"/>
      <c r="Y18" s="221"/>
      <c r="Z18" s="221"/>
      <c r="AA18" s="221"/>
      <c r="AB18" s="229"/>
      <c r="AC18" s="227"/>
      <c r="AD18" s="221"/>
      <c r="AE18" s="221"/>
      <c r="AF18" s="221"/>
      <c r="AG18" s="221"/>
      <c r="AH18" s="221"/>
      <c r="AI18" s="217"/>
      <c r="AJ18" s="285"/>
      <c r="AK18" s="116"/>
      <c r="AL18" s="185"/>
      <c r="AM18" s="212"/>
    </row>
    <row r="19" spans="1:39" ht="13.5" customHeight="1" x14ac:dyDescent="0.15">
      <c r="A19" s="254"/>
      <c r="B19" s="133" t="s">
        <v>2</v>
      </c>
      <c r="C19" s="134"/>
      <c r="D19" s="135"/>
      <c r="E19" s="135" t="s">
        <v>63</v>
      </c>
      <c r="F19" s="214" t="s">
        <v>74</v>
      </c>
      <c r="G19" s="289"/>
      <c r="H19" s="232"/>
      <c r="I19" s="220"/>
      <c r="J19" s="220"/>
      <c r="K19" s="220"/>
      <c r="L19" s="220"/>
      <c r="M19" s="220"/>
      <c r="N19" s="228"/>
      <c r="O19" s="226"/>
      <c r="P19" s="220"/>
      <c r="Q19" s="220"/>
      <c r="R19" s="220"/>
      <c r="S19" s="220"/>
      <c r="T19" s="220"/>
      <c r="U19" s="230"/>
      <c r="V19" s="232"/>
      <c r="W19" s="220"/>
      <c r="X19" s="220"/>
      <c r="Y19" s="220"/>
      <c r="Z19" s="220"/>
      <c r="AA19" s="220"/>
      <c r="AB19" s="228"/>
      <c r="AC19" s="226"/>
      <c r="AD19" s="220"/>
      <c r="AE19" s="220"/>
      <c r="AF19" s="220"/>
      <c r="AG19" s="220"/>
      <c r="AH19" s="220"/>
      <c r="AI19" s="216"/>
      <c r="AJ19" s="284">
        <f>SUM(H19:AI19)</f>
        <v>0</v>
      </c>
      <c r="AK19" s="59"/>
      <c r="AL19" s="185">
        <f>(SUM(AJ19:AJ20))/4</f>
        <v>0</v>
      </c>
      <c r="AM19" s="197">
        <f>ROUNDDOWN(AL19/$AI$4,1)</f>
        <v>0</v>
      </c>
    </row>
    <row r="20" spans="1:39" ht="13.5" customHeight="1" x14ac:dyDescent="0.15">
      <c r="A20" s="254"/>
      <c r="B20" s="133"/>
      <c r="C20" s="134"/>
      <c r="D20" s="135"/>
      <c r="E20" s="135"/>
      <c r="F20" s="214"/>
      <c r="G20" s="290"/>
      <c r="H20" s="233"/>
      <c r="I20" s="221"/>
      <c r="J20" s="221"/>
      <c r="K20" s="221"/>
      <c r="L20" s="221"/>
      <c r="M20" s="221"/>
      <c r="N20" s="229"/>
      <c r="O20" s="227"/>
      <c r="P20" s="221"/>
      <c r="Q20" s="221"/>
      <c r="R20" s="221"/>
      <c r="S20" s="221"/>
      <c r="T20" s="221"/>
      <c r="U20" s="231"/>
      <c r="V20" s="233"/>
      <c r="W20" s="221"/>
      <c r="X20" s="221"/>
      <c r="Y20" s="221"/>
      <c r="Z20" s="221"/>
      <c r="AA20" s="221"/>
      <c r="AB20" s="229"/>
      <c r="AC20" s="227"/>
      <c r="AD20" s="221"/>
      <c r="AE20" s="221"/>
      <c r="AF20" s="221"/>
      <c r="AG20" s="221"/>
      <c r="AH20" s="221"/>
      <c r="AI20" s="217"/>
      <c r="AJ20" s="285"/>
      <c r="AK20" s="116"/>
      <c r="AL20" s="185"/>
      <c r="AM20" s="197"/>
    </row>
    <row r="21" spans="1:39" ht="12" customHeight="1" x14ac:dyDescent="0.15">
      <c r="A21" s="254"/>
      <c r="B21" s="133" t="s">
        <v>2</v>
      </c>
      <c r="C21" s="134"/>
      <c r="D21" s="135"/>
      <c r="E21" s="135" t="s">
        <v>98</v>
      </c>
      <c r="F21" s="214" t="s">
        <v>77</v>
      </c>
      <c r="G21" s="289"/>
      <c r="H21" s="232"/>
      <c r="I21" s="220"/>
      <c r="J21" s="220"/>
      <c r="K21" s="220"/>
      <c r="L21" s="220"/>
      <c r="M21" s="220"/>
      <c r="N21" s="228"/>
      <c r="O21" s="226"/>
      <c r="P21" s="220"/>
      <c r="Q21" s="220"/>
      <c r="R21" s="220"/>
      <c r="S21" s="220"/>
      <c r="T21" s="220"/>
      <c r="U21" s="230"/>
      <c r="V21" s="232"/>
      <c r="W21" s="220"/>
      <c r="X21" s="220"/>
      <c r="Y21" s="220"/>
      <c r="Z21" s="220"/>
      <c r="AA21" s="220"/>
      <c r="AB21" s="228"/>
      <c r="AC21" s="226"/>
      <c r="AD21" s="220"/>
      <c r="AE21" s="220"/>
      <c r="AF21" s="220"/>
      <c r="AG21" s="220"/>
      <c r="AH21" s="220"/>
      <c r="AI21" s="216"/>
      <c r="AJ21" s="284">
        <f>SUM(H21:AI21)</f>
        <v>0</v>
      </c>
      <c r="AK21" s="59"/>
      <c r="AL21" s="185">
        <f>(SUM(AJ21:AJ22))/4</f>
        <v>0</v>
      </c>
      <c r="AM21" s="197">
        <f>ROUNDDOWN(AL21/$AI$4,1)</f>
        <v>0</v>
      </c>
    </row>
    <row r="22" spans="1:39" ht="13.5" customHeight="1" x14ac:dyDescent="0.15">
      <c r="A22" s="254"/>
      <c r="B22" s="133"/>
      <c r="C22" s="134"/>
      <c r="D22" s="135"/>
      <c r="E22" s="135"/>
      <c r="F22" s="214"/>
      <c r="G22" s="290"/>
      <c r="H22" s="233"/>
      <c r="I22" s="221"/>
      <c r="J22" s="221"/>
      <c r="K22" s="221"/>
      <c r="L22" s="221"/>
      <c r="M22" s="221"/>
      <c r="N22" s="229"/>
      <c r="O22" s="227"/>
      <c r="P22" s="221"/>
      <c r="Q22" s="221"/>
      <c r="R22" s="221"/>
      <c r="S22" s="221"/>
      <c r="T22" s="221"/>
      <c r="U22" s="231"/>
      <c r="V22" s="233"/>
      <c r="W22" s="221"/>
      <c r="X22" s="221"/>
      <c r="Y22" s="221"/>
      <c r="Z22" s="221"/>
      <c r="AA22" s="221"/>
      <c r="AB22" s="229"/>
      <c r="AC22" s="227"/>
      <c r="AD22" s="221"/>
      <c r="AE22" s="221"/>
      <c r="AF22" s="221"/>
      <c r="AG22" s="221"/>
      <c r="AH22" s="221"/>
      <c r="AI22" s="217"/>
      <c r="AJ22" s="285"/>
      <c r="AK22" s="116"/>
      <c r="AL22" s="185"/>
      <c r="AM22" s="197"/>
    </row>
    <row r="23" spans="1:39" ht="13.5" customHeight="1" x14ac:dyDescent="0.15">
      <c r="A23" s="254"/>
      <c r="B23" s="133" t="s">
        <v>2</v>
      </c>
      <c r="C23" s="134"/>
      <c r="D23" s="135"/>
      <c r="E23" s="135" t="s">
        <v>86</v>
      </c>
      <c r="F23" s="214" t="s">
        <v>74</v>
      </c>
      <c r="G23" s="289"/>
      <c r="H23" s="232"/>
      <c r="I23" s="220"/>
      <c r="J23" s="220"/>
      <c r="K23" s="220"/>
      <c r="L23" s="220"/>
      <c r="M23" s="220"/>
      <c r="N23" s="228"/>
      <c r="O23" s="226"/>
      <c r="P23" s="220"/>
      <c r="Q23" s="220"/>
      <c r="R23" s="220"/>
      <c r="S23" s="220"/>
      <c r="T23" s="220"/>
      <c r="U23" s="230"/>
      <c r="V23" s="232"/>
      <c r="W23" s="220"/>
      <c r="X23" s="220"/>
      <c r="Y23" s="220"/>
      <c r="Z23" s="220"/>
      <c r="AA23" s="220"/>
      <c r="AB23" s="228"/>
      <c r="AC23" s="226"/>
      <c r="AD23" s="220"/>
      <c r="AE23" s="220"/>
      <c r="AF23" s="220"/>
      <c r="AG23" s="220"/>
      <c r="AH23" s="220"/>
      <c r="AI23" s="216"/>
      <c r="AJ23" s="284">
        <f>SUM(H23:AI23)</f>
        <v>0</v>
      </c>
      <c r="AK23" s="59"/>
      <c r="AL23" s="185">
        <f>(SUM(AJ23:AJ24))/4</f>
        <v>0</v>
      </c>
      <c r="AM23" s="197">
        <f>ROUNDDOWN(AL23/$AI$4,1)</f>
        <v>0</v>
      </c>
    </row>
    <row r="24" spans="1:39" ht="13.5" customHeight="1" x14ac:dyDescent="0.15">
      <c r="A24" s="254"/>
      <c r="B24" s="133"/>
      <c r="C24" s="134"/>
      <c r="D24" s="135"/>
      <c r="E24" s="135"/>
      <c r="F24" s="214"/>
      <c r="G24" s="290"/>
      <c r="H24" s="233"/>
      <c r="I24" s="221"/>
      <c r="J24" s="221"/>
      <c r="K24" s="221"/>
      <c r="L24" s="221"/>
      <c r="M24" s="221"/>
      <c r="N24" s="229"/>
      <c r="O24" s="227"/>
      <c r="P24" s="221"/>
      <c r="Q24" s="221"/>
      <c r="R24" s="221"/>
      <c r="S24" s="221"/>
      <c r="T24" s="221"/>
      <c r="U24" s="231"/>
      <c r="V24" s="233"/>
      <c r="W24" s="221"/>
      <c r="X24" s="221"/>
      <c r="Y24" s="221"/>
      <c r="Z24" s="221"/>
      <c r="AA24" s="221"/>
      <c r="AB24" s="229"/>
      <c r="AC24" s="227"/>
      <c r="AD24" s="221"/>
      <c r="AE24" s="221"/>
      <c r="AF24" s="221"/>
      <c r="AG24" s="221"/>
      <c r="AH24" s="221"/>
      <c r="AI24" s="217"/>
      <c r="AJ24" s="285"/>
      <c r="AK24" s="116"/>
      <c r="AL24" s="185"/>
      <c r="AM24" s="197"/>
    </row>
    <row r="25" spans="1:39" ht="13.5" customHeight="1" x14ac:dyDescent="0.15">
      <c r="A25" s="254"/>
      <c r="B25" s="133" t="s">
        <v>2</v>
      </c>
      <c r="C25" s="134"/>
      <c r="D25" s="135"/>
      <c r="E25" s="135" t="s">
        <v>86</v>
      </c>
      <c r="F25" s="214" t="s">
        <v>64</v>
      </c>
      <c r="G25" s="289"/>
      <c r="H25" s="232"/>
      <c r="I25" s="220"/>
      <c r="J25" s="220"/>
      <c r="K25" s="220"/>
      <c r="L25" s="220"/>
      <c r="M25" s="220"/>
      <c r="N25" s="228"/>
      <c r="O25" s="226"/>
      <c r="P25" s="220"/>
      <c r="Q25" s="220"/>
      <c r="R25" s="220"/>
      <c r="S25" s="220"/>
      <c r="T25" s="220"/>
      <c r="U25" s="230"/>
      <c r="V25" s="232"/>
      <c r="W25" s="220"/>
      <c r="X25" s="220"/>
      <c r="Y25" s="220"/>
      <c r="Z25" s="220"/>
      <c r="AA25" s="220"/>
      <c r="AB25" s="228"/>
      <c r="AC25" s="226"/>
      <c r="AD25" s="220"/>
      <c r="AE25" s="220"/>
      <c r="AF25" s="220"/>
      <c r="AG25" s="220"/>
      <c r="AH25" s="220"/>
      <c r="AI25" s="216"/>
      <c r="AJ25" s="284">
        <f>SUM(H25:AI25)</f>
        <v>0</v>
      </c>
      <c r="AK25" s="59"/>
      <c r="AL25" s="185">
        <f>(SUM(AJ25:AJ26))/4</f>
        <v>0</v>
      </c>
      <c r="AM25" s="197">
        <f>ROUNDDOWN(AL25/$AI$4,1)</f>
        <v>0</v>
      </c>
    </row>
    <row r="26" spans="1:39" ht="13.5" customHeight="1" x14ac:dyDescent="0.15">
      <c r="A26" s="254"/>
      <c r="B26" s="133"/>
      <c r="C26" s="134"/>
      <c r="D26" s="135"/>
      <c r="E26" s="135"/>
      <c r="F26" s="214"/>
      <c r="G26" s="290"/>
      <c r="H26" s="233"/>
      <c r="I26" s="221"/>
      <c r="J26" s="221"/>
      <c r="K26" s="221"/>
      <c r="L26" s="221"/>
      <c r="M26" s="221"/>
      <c r="N26" s="229"/>
      <c r="O26" s="227"/>
      <c r="P26" s="221"/>
      <c r="Q26" s="221"/>
      <c r="R26" s="221"/>
      <c r="S26" s="221"/>
      <c r="T26" s="221"/>
      <c r="U26" s="231"/>
      <c r="V26" s="233"/>
      <c r="W26" s="221"/>
      <c r="X26" s="221"/>
      <c r="Y26" s="221"/>
      <c r="Z26" s="221"/>
      <c r="AA26" s="221"/>
      <c r="AB26" s="229"/>
      <c r="AC26" s="227"/>
      <c r="AD26" s="221"/>
      <c r="AE26" s="221"/>
      <c r="AF26" s="221"/>
      <c r="AG26" s="221"/>
      <c r="AH26" s="221"/>
      <c r="AI26" s="217"/>
      <c r="AJ26" s="285"/>
      <c r="AK26" s="116"/>
      <c r="AL26" s="185"/>
      <c r="AM26" s="197"/>
    </row>
    <row r="27" spans="1:39" ht="14.25" customHeight="1" x14ac:dyDescent="0.15">
      <c r="A27" s="254"/>
      <c r="B27" s="198" t="s">
        <v>116</v>
      </c>
      <c r="C27" s="199"/>
      <c r="D27" s="199"/>
      <c r="E27" s="199"/>
      <c r="F27" s="199"/>
      <c r="G27" s="199"/>
      <c r="H27" s="195">
        <f>SUM(H17:H26)</f>
        <v>0</v>
      </c>
      <c r="I27" s="181">
        <f t="shared" ref="I27:AG27" si="0">SUM(I17:I26)</f>
        <v>0</v>
      </c>
      <c r="J27" s="181">
        <f t="shared" si="0"/>
        <v>0</v>
      </c>
      <c r="K27" s="181">
        <f t="shared" si="0"/>
        <v>0</v>
      </c>
      <c r="L27" s="181">
        <f t="shared" si="0"/>
        <v>0</v>
      </c>
      <c r="M27" s="181">
        <f t="shared" si="0"/>
        <v>0</v>
      </c>
      <c r="N27" s="193">
        <f t="shared" si="0"/>
        <v>0</v>
      </c>
      <c r="O27" s="191">
        <f t="shared" si="0"/>
        <v>0</v>
      </c>
      <c r="P27" s="181">
        <f t="shared" si="0"/>
        <v>0</v>
      </c>
      <c r="Q27" s="181">
        <f t="shared" si="0"/>
        <v>0</v>
      </c>
      <c r="R27" s="181">
        <f t="shared" si="0"/>
        <v>0</v>
      </c>
      <c r="S27" s="181">
        <f t="shared" si="0"/>
        <v>0</v>
      </c>
      <c r="T27" s="181">
        <f t="shared" si="0"/>
        <v>0</v>
      </c>
      <c r="U27" s="183">
        <f t="shared" si="0"/>
        <v>0</v>
      </c>
      <c r="V27" s="195">
        <f t="shared" si="0"/>
        <v>0</v>
      </c>
      <c r="W27" s="181">
        <f t="shared" si="0"/>
        <v>0</v>
      </c>
      <c r="X27" s="181">
        <f t="shared" si="0"/>
        <v>0</v>
      </c>
      <c r="Y27" s="181">
        <f t="shared" si="0"/>
        <v>0</v>
      </c>
      <c r="Z27" s="181">
        <f t="shared" si="0"/>
        <v>0</v>
      </c>
      <c r="AA27" s="181">
        <f t="shared" si="0"/>
        <v>0</v>
      </c>
      <c r="AB27" s="193">
        <f t="shared" si="0"/>
        <v>0</v>
      </c>
      <c r="AC27" s="191">
        <f t="shared" si="0"/>
        <v>0</v>
      </c>
      <c r="AD27" s="181">
        <f t="shared" si="0"/>
        <v>0</v>
      </c>
      <c r="AE27" s="181">
        <f t="shared" si="0"/>
        <v>0</v>
      </c>
      <c r="AF27" s="181">
        <f t="shared" si="0"/>
        <v>0</v>
      </c>
      <c r="AG27" s="181">
        <f t="shared" si="0"/>
        <v>0</v>
      </c>
      <c r="AH27" s="181">
        <f>SUM(AH17:AH26)</f>
        <v>0</v>
      </c>
      <c r="AI27" s="189">
        <f>SUM(AI17:AI26)</f>
        <v>0</v>
      </c>
      <c r="AJ27" s="181">
        <f>SUM(AJ17:AJ26)</f>
        <v>0</v>
      </c>
      <c r="AK27" s="181"/>
      <c r="AL27" s="181">
        <f>SUM(AL17:AL26)</f>
        <v>0</v>
      </c>
      <c r="AM27" s="193">
        <f>SUM(AM17:AM26)</f>
        <v>0</v>
      </c>
    </row>
    <row r="28" spans="1:39" ht="14.25" customHeight="1" thickBot="1" x14ac:dyDescent="0.2">
      <c r="A28" s="255"/>
      <c r="B28" s="200"/>
      <c r="C28" s="201"/>
      <c r="D28" s="201"/>
      <c r="E28" s="201"/>
      <c r="F28" s="201"/>
      <c r="G28" s="201"/>
      <c r="H28" s="196"/>
      <c r="I28" s="182"/>
      <c r="J28" s="182"/>
      <c r="K28" s="182"/>
      <c r="L28" s="182"/>
      <c r="M28" s="182"/>
      <c r="N28" s="194"/>
      <c r="O28" s="192"/>
      <c r="P28" s="182"/>
      <c r="Q28" s="182"/>
      <c r="R28" s="182"/>
      <c r="S28" s="182"/>
      <c r="T28" s="182"/>
      <c r="U28" s="184"/>
      <c r="V28" s="196"/>
      <c r="W28" s="182"/>
      <c r="X28" s="182"/>
      <c r="Y28" s="182"/>
      <c r="Z28" s="182"/>
      <c r="AA28" s="182"/>
      <c r="AB28" s="194"/>
      <c r="AC28" s="192"/>
      <c r="AD28" s="182"/>
      <c r="AE28" s="182"/>
      <c r="AF28" s="182"/>
      <c r="AG28" s="182"/>
      <c r="AH28" s="182"/>
      <c r="AI28" s="190"/>
      <c r="AJ28" s="182"/>
      <c r="AK28" s="182"/>
      <c r="AL28" s="182"/>
      <c r="AM28" s="194"/>
    </row>
    <row r="29" spans="1:39" ht="13.5" customHeight="1" x14ac:dyDescent="0.15">
      <c r="A29" s="253" t="s">
        <v>113</v>
      </c>
      <c r="B29" s="130" t="s">
        <v>99</v>
      </c>
      <c r="C29" s="131"/>
      <c r="D29" s="132"/>
      <c r="E29" s="132" t="s">
        <v>100</v>
      </c>
      <c r="F29" s="258" t="s">
        <v>74</v>
      </c>
      <c r="G29" s="289"/>
      <c r="H29" s="232"/>
      <c r="I29" s="220"/>
      <c r="J29" s="220"/>
      <c r="K29" s="220"/>
      <c r="L29" s="220"/>
      <c r="M29" s="220"/>
      <c r="N29" s="228"/>
      <c r="O29" s="226"/>
      <c r="P29" s="220"/>
      <c r="Q29" s="220"/>
      <c r="R29" s="220"/>
      <c r="S29" s="220"/>
      <c r="T29" s="220"/>
      <c r="U29" s="230"/>
      <c r="V29" s="232"/>
      <c r="W29" s="220"/>
      <c r="X29" s="220"/>
      <c r="Y29" s="220"/>
      <c r="Z29" s="220"/>
      <c r="AA29" s="220"/>
      <c r="AB29" s="228"/>
      <c r="AC29" s="226"/>
      <c r="AD29" s="220"/>
      <c r="AE29" s="220"/>
      <c r="AF29" s="220"/>
      <c r="AG29" s="220"/>
      <c r="AH29" s="220"/>
      <c r="AI29" s="216"/>
      <c r="AJ29" s="284">
        <f>SUM(H29:AI29)</f>
        <v>0</v>
      </c>
      <c r="AK29" s="59"/>
      <c r="AL29" s="185">
        <f>(SUM(AJ29:AJ30))/4</f>
        <v>0</v>
      </c>
      <c r="AM29" s="211">
        <f>ROUNDDOWN(AL29/$AI$4,1)</f>
        <v>0</v>
      </c>
    </row>
    <row r="30" spans="1:39" ht="13.5" customHeight="1" x14ac:dyDescent="0.15">
      <c r="A30" s="254"/>
      <c r="B30" s="286"/>
      <c r="C30" s="287"/>
      <c r="D30" s="288"/>
      <c r="E30" s="288"/>
      <c r="F30" s="238"/>
      <c r="G30" s="290"/>
      <c r="H30" s="233"/>
      <c r="I30" s="221"/>
      <c r="J30" s="221"/>
      <c r="K30" s="221"/>
      <c r="L30" s="221"/>
      <c r="M30" s="221"/>
      <c r="N30" s="229"/>
      <c r="O30" s="227"/>
      <c r="P30" s="221"/>
      <c r="Q30" s="221"/>
      <c r="R30" s="221"/>
      <c r="S30" s="221"/>
      <c r="T30" s="221"/>
      <c r="U30" s="231"/>
      <c r="V30" s="233"/>
      <c r="W30" s="221"/>
      <c r="X30" s="221"/>
      <c r="Y30" s="221"/>
      <c r="Z30" s="221"/>
      <c r="AA30" s="221"/>
      <c r="AB30" s="229"/>
      <c r="AC30" s="227"/>
      <c r="AD30" s="221"/>
      <c r="AE30" s="221"/>
      <c r="AF30" s="221"/>
      <c r="AG30" s="221"/>
      <c r="AH30" s="221"/>
      <c r="AI30" s="217"/>
      <c r="AJ30" s="285"/>
      <c r="AK30" s="116"/>
      <c r="AL30" s="185"/>
      <c r="AM30" s="212"/>
    </row>
    <row r="31" spans="1:39" ht="13.5" customHeight="1" x14ac:dyDescent="0.15">
      <c r="A31" s="254"/>
      <c r="B31" s="130" t="s">
        <v>2</v>
      </c>
      <c r="C31" s="131"/>
      <c r="D31" s="132"/>
      <c r="E31" s="132" t="s">
        <v>73</v>
      </c>
      <c r="F31" s="235" t="s">
        <v>85</v>
      </c>
      <c r="G31" s="289"/>
      <c r="H31" s="232"/>
      <c r="I31" s="220"/>
      <c r="J31" s="220"/>
      <c r="K31" s="220"/>
      <c r="L31" s="220"/>
      <c r="M31" s="220"/>
      <c r="N31" s="228"/>
      <c r="O31" s="226"/>
      <c r="P31" s="220"/>
      <c r="Q31" s="220"/>
      <c r="R31" s="220"/>
      <c r="S31" s="220"/>
      <c r="T31" s="220"/>
      <c r="U31" s="230"/>
      <c r="V31" s="232"/>
      <c r="W31" s="220"/>
      <c r="X31" s="220"/>
      <c r="Y31" s="220"/>
      <c r="Z31" s="220"/>
      <c r="AA31" s="220"/>
      <c r="AB31" s="228"/>
      <c r="AC31" s="226"/>
      <c r="AD31" s="220"/>
      <c r="AE31" s="220"/>
      <c r="AF31" s="220"/>
      <c r="AG31" s="220"/>
      <c r="AH31" s="220"/>
      <c r="AI31" s="216"/>
      <c r="AJ31" s="284">
        <f>SUM(H31:AI31)</f>
        <v>0</v>
      </c>
      <c r="AK31" s="59"/>
      <c r="AL31" s="185">
        <f>(SUM(AJ31:AJ32))/4</f>
        <v>0</v>
      </c>
      <c r="AM31" s="211">
        <f>ROUNDDOWN(AL31/$AI$4,1)</f>
        <v>0</v>
      </c>
    </row>
    <row r="32" spans="1:39" ht="13.5" customHeight="1" x14ac:dyDescent="0.15">
      <c r="A32" s="254"/>
      <c r="B32" s="286"/>
      <c r="C32" s="287"/>
      <c r="D32" s="288"/>
      <c r="E32" s="288"/>
      <c r="F32" s="238"/>
      <c r="G32" s="290"/>
      <c r="H32" s="233"/>
      <c r="I32" s="221"/>
      <c r="J32" s="221"/>
      <c r="K32" s="221"/>
      <c r="L32" s="221"/>
      <c r="M32" s="221"/>
      <c r="N32" s="229"/>
      <c r="O32" s="227"/>
      <c r="P32" s="221"/>
      <c r="Q32" s="221"/>
      <c r="R32" s="221"/>
      <c r="S32" s="221"/>
      <c r="T32" s="221"/>
      <c r="U32" s="231"/>
      <c r="V32" s="233"/>
      <c r="W32" s="221"/>
      <c r="X32" s="221"/>
      <c r="Y32" s="221"/>
      <c r="Z32" s="221"/>
      <c r="AA32" s="221"/>
      <c r="AB32" s="229"/>
      <c r="AC32" s="227"/>
      <c r="AD32" s="221"/>
      <c r="AE32" s="221"/>
      <c r="AF32" s="221"/>
      <c r="AG32" s="221"/>
      <c r="AH32" s="221"/>
      <c r="AI32" s="217"/>
      <c r="AJ32" s="285"/>
      <c r="AK32" s="116"/>
      <c r="AL32" s="185"/>
      <c r="AM32" s="212"/>
    </row>
    <row r="33" spans="1:39" ht="13.5" customHeight="1" x14ac:dyDescent="0.15">
      <c r="A33" s="254"/>
      <c r="B33" s="130" t="s">
        <v>2</v>
      </c>
      <c r="C33" s="131"/>
      <c r="D33" s="132"/>
      <c r="E33" s="132" t="s">
        <v>101</v>
      </c>
      <c r="F33" s="235" t="s">
        <v>77</v>
      </c>
      <c r="G33" s="289"/>
      <c r="H33" s="232"/>
      <c r="I33" s="220"/>
      <c r="J33" s="220"/>
      <c r="K33" s="220"/>
      <c r="L33" s="220"/>
      <c r="M33" s="220"/>
      <c r="N33" s="228"/>
      <c r="O33" s="226"/>
      <c r="P33" s="220"/>
      <c r="Q33" s="220"/>
      <c r="R33" s="220"/>
      <c r="S33" s="220"/>
      <c r="T33" s="220"/>
      <c r="U33" s="230"/>
      <c r="V33" s="232"/>
      <c r="W33" s="220"/>
      <c r="X33" s="220"/>
      <c r="Y33" s="220"/>
      <c r="Z33" s="220"/>
      <c r="AA33" s="220"/>
      <c r="AB33" s="228"/>
      <c r="AC33" s="226"/>
      <c r="AD33" s="220"/>
      <c r="AE33" s="220"/>
      <c r="AF33" s="220"/>
      <c r="AG33" s="220"/>
      <c r="AH33" s="220"/>
      <c r="AI33" s="216"/>
      <c r="AJ33" s="284">
        <f>SUM(H33:AI33)</f>
        <v>0</v>
      </c>
      <c r="AK33" s="59"/>
      <c r="AL33" s="185">
        <f>(SUM(AJ33:AJ34))/4</f>
        <v>0</v>
      </c>
      <c r="AM33" s="211">
        <f>ROUNDDOWN(AL33/$AI$4,1)</f>
        <v>0</v>
      </c>
    </row>
    <row r="34" spans="1:39" ht="13.5" customHeight="1" x14ac:dyDescent="0.15">
      <c r="A34" s="254"/>
      <c r="B34" s="286"/>
      <c r="C34" s="287"/>
      <c r="D34" s="288"/>
      <c r="E34" s="288"/>
      <c r="F34" s="238"/>
      <c r="G34" s="290"/>
      <c r="H34" s="233"/>
      <c r="I34" s="221"/>
      <c r="J34" s="221"/>
      <c r="K34" s="221"/>
      <c r="L34" s="221"/>
      <c r="M34" s="221"/>
      <c r="N34" s="229"/>
      <c r="O34" s="227"/>
      <c r="P34" s="221"/>
      <c r="Q34" s="221"/>
      <c r="R34" s="221"/>
      <c r="S34" s="221"/>
      <c r="T34" s="221"/>
      <c r="U34" s="231"/>
      <c r="V34" s="233"/>
      <c r="W34" s="221"/>
      <c r="X34" s="221"/>
      <c r="Y34" s="221"/>
      <c r="Z34" s="221"/>
      <c r="AA34" s="221"/>
      <c r="AB34" s="229"/>
      <c r="AC34" s="227"/>
      <c r="AD34" s="221"/>
      <c r="AE34" s="221"/>
      <c r="AF34" s="221"/>
      <c r="AG34" s="221"/>
      <c r="AH34" s="221"/>
      <c r="AI34" s="217"/>
      <c r="AJ34" s="285"/>
      <c r="AK34" s="116"/>
      <c r="AL34" s="185"/>
      <c r="AM34" s="212"/>
    </row>
    <row r="35" spans="1:39" ht="13.5" customHeight="1" x14ac:dyDescent="0.15">
      <c r="A35" s="254"/>
      <c r="B35" s="130" t="s">
        <v>2</v>
      </c>
      <c r="C35" s="131"/>
      <c r="D35" s="132"/>
      <c r="E35" s="132" t="s">
        <v>87</v>
      </c>
      <c r="F35" s="235" t="s">
        <v>102</v>
      </c>
      <c r="G35" s="289"/>
      <c r="H35" s="232"/>
      <c r="I35" s="220"/>
      <c r="J35" s="220"/>
      <c r="K35" s="220"/>
      <c r="L35" s="220"/>
      <c r="M35" s="220"/>
      <c r="N35" s="228"/>
      <c r="O35" s="226"/>
      <c r="P35" s="220"/>
      <c r="Q35" s="220"/>
      <c r="R35" s="220"/>
      <c r="S35" s="220"/>
      <c r="T35" s="220"/>
      <c r="U35" s="230"/>
      <c r="V35" s="232"/>
      <c r="W35" s="220"/>
      <c r="X35" s="220"/>
      <c r="Y35" s="220"/>
      <c r="Z35" s="220"/>
      <c r="AA35" s="220"/>
      <c r="AB35" s="228"/>
      <c r="AC35" s="226"/>
      <c r="AD35" s="220"/>
      <c r="AE35" s="220"/>
      <c r="AF35" s="220"/>
      <c r="AG35" s="220"/>
      <c r="AH35" s="220"/>
      <c r="AI35" s="216"/>
      <c r="AJ35" s="284">
        <f>SUM(H35:AI35)</f>
        <v>0</v>
      </c>
      <c r="AK35" s="59"/>
      <c r="AL35" s="185">
        <f>(SUM(AJ35:AJ36))/4</f>
        <v>0</v>
      </c>
      <c r="AM35" s="211">
        <f>ROUNDDOWN(AL35/$AI$4,1)</f>
        <v>0</v>
      </c>
    </row>
    <row r="36" spans="1:39" ht="13.5" customHeight="1" x14ac:dyDescent="0.15">
      <c r="A36" s="254"/>
      <c r="B36" s="286"/>
      <c r="C36" s="287"/>
      <c r="D36" s="288"/>
      <c r="E36" s="288"/>
      <c r="F36" s="238"/>
      <c r="G36" s="290"/>
      <c r="H36" s="233"/>
      <c r="I36" s="221"/>
      <c r="J36" s="221"/>
      <c r="K36" s="221"/>
      <c r="L36" s="221"/>
      <c r="M36" s="221"/>
      <c r="N36" s="229"/>
      <c r="O36" s="227"/>
      <c r="P36" s="221"/>
      <c r="Q36" s="221"/>
      <c r="R36" s="221"/>
      <c r="S36" s="221"/>
      <c r="T36" s="221"/>
      <c r="U36" s="231"/>
      <c r="V36" s="233"/>
      <c r="W36" s="221"/>
      <c r="X36" s="221"/>
      <c r="Y36" s="221"/>
      <c r="Z36" s="221"/>
      <c r="AA36" s="221"/>
      <c r="AB36" s="229"/>
      <c r="AC36" s="227"/>
      <c r="AD36" s="221"/>
      <c r="AE36" s="221"/>
      <c r="AF36" s="221"/>
      <c r="AG36" s="221"/>
      <c r="AH36" s="221"/>
      <c r="AI36" s="217"/>
      <c r="AJ36" s="285"/>
      <c r="AK36" s="116"/>
      <c r="AL36" s="185"/>
      <c r="AM36" s="212"/>
    </row>
    <row r="37" spans="1:39" ht="13.5" customHeight="1" x14ac:dyDescent="0.15">
      <c r="A37" s="254"/>
      <c r="B37" s="130" t="s">
        <v>2</v>
      </c>
      <c r="C37" s="131"/>
      <c r="D37" s="132"/>
      <c r="E37" s="132" t="s">
        <v>87</v>
      </c>
      <c r="F37" s="235" t="s">
        <v>74</v>
      </c>
      <c r="G37" s="289"/>
      <c r="H37" s="232"/>
      <c r="I37" s="220"/>
      <c r="J37" s="220"/>
      <c r="K37" s="220"/>
      <c r="L37" s="220"/>
      <c r="M37" s="220"/>
      <c r="N37" s="228"/>
      <c r="O37" s="226"/>
      <c r="P37" s="220"/>
      <c r="Q37" s="220"/>
      <c r="R37" s="220"/>
      <c r="S37" s="220"/>
      <c r="T37" s="220"/>
      <c r="U37" s="230"/>
      <c r="V37" s="232"/>
      <c r="W37" s="220"/>
      <c r="X37" s="220"/>
      <c r="Y37" s="220"/>
      <c r="Z37" s="220"/>
      <c r="AA37" s="220"/>
      <c r="AB37" s="228"/>
      <c r="AC37" s="226"/>
      <c r="AD37" s="220"/>
      <c r="AE37" s="220"/>
      <c r="AF37" s="220"/>
      <c r="AG37" s="220"/>
      <c r="AH37" s="220"/>
      <c r="AI37" s="216"/>
      <c r="AJ37" s="284">
        <f>SUM(H37:AI37)</f>
        <v>0</v>
      </c>
      <c r="AK37" s="59"/>
      <c r="AL37" s="185">
        <f>(SUM(AJ37:AJ38))/4</f>
        <v>0</v>
      </c>
      <c r="AM37" s="211">
        <f>ROUNDDOWN(AL37/$AI$4,1)</f>
        <v>0</v>
      </c>
    </row>
    <row r="38" spans="1:39" ht="13.5" customHeight="1" x14ac:dyDescent="0.15">
      <c r="A38" s="254"/>
      <c r="B38" s="286"/>
      <c r="C38" s="287"/>
      <c r="D38" s="288"/>
      <c r="E38" s="288"/>
      <c r="F38" s="238"/>
      <c r="G38" s="290"/>
      <c r="H38" s="233"/>
      <c r="I38" s="221"/>
      <c r="J38" s="221"/>
      <c r="K38" s="221"/>
      <c r="L38" s="221"/>
      <c r="M38" s="221"/>
      <c r="N38" s="229"/>
      <c r="O38" s="227"/>
      <c r="P38" s="221"/>
      <c r="Q38" s="221"/>
      <c r="R38" s="221"/>
      <c r="S38" s="221"/>
      <c r="T38" s="221"/>
      <c r="U38" s="231"/>
      <c r="V38" s="233"/>
      <c r="W38" s="221"/>
      <c r="X38" s="221"/>
      <c r="Y38" s="221"/>
      <c r="Z38" s="221"/>
      <c r="AA38" s="221"/>
      <c r="AB38" s="229"/>
      <c r="AC38" s="227"/>
      <c r="AD38" s="221"/>
      <c r="AE38" s="221"/>
      <c r="AF38" s="221"/>
      <c r="AG38" s="221"/>
      <c r="AH38" s="221"/>
      <c r="AI38" s="217"/>
      <c r="AJ38" s="285"/>
      <c r="AK38" s="116"/>
      <c r="AL38" s="185"/>
      <c r="AM38" s="212"/>
    </row>
    <row r="39" spans="1:39" ht="14.25" customHeight="1" x14ac:dyDescent="0.15">
      <c r="A39" s="254"/>
      <c r="B39" s="198" t="s">
        <v>117</v>
      </c>
      <c r="C39" s="199"/>
      <c r="D39" s="199"/>
      <c r="E39" s="199"/>
      <c r="F39" s="199"/>
      <c r="G39" s="199"/>
      <c r="H39" s="195">
        <f t="shared" ref="H39:AJ39" si="1">SUM(H29:H38)</f>
        <v>0</v>
      </c>
      <c r="I39" s="181">
        <f t="shared" si="1"/>
        <v>0</v>
      </c>
      <c r="J39" s="181">
        <f t="shared" si="1"/>
        <v>0</v>
      </c>
      <c r="K39" s="181">
        <f t="shared" si="1"/>
        <v>0</v>
      </c>
      <c r="L39" s="181">
        <f t="shared" si="1"/>
        <v>0</v>
      </c>
      <c r="M39" s="181">
        <f t="shared" si="1"/>
        <v>0</v>
      </c>
      <c r="N39" s="193">
        <f t="shared" si="1"/>
        <v>0</v>
      </c>
      <c r="O39" s="191">
        <f t="shared" si="1"/>
        <v>0</v>
      </c>
      <c r="P39" s="181">
        <f t="shared" si="1"/>
        <v>0</v>
      </c>
      <c r="Q39" s="181">
        <f t="shared" si="1"/>
        <v>0</v>
      </c>
      <c r="R39" s="181">
        <f t="shared" si="1"/>
        <v>0</v>
      </c>
      <c r="S39" s="181">
        <f t="shared" si="1"/>
        <v>0</v>
      </c>
      <c r="T39" s="181">
        <f t="shared" si="1"/>
        <v>0</v>
      </c>
      <c r="U39" s="183">
        <f t="shared" si="1"/>
        <v>0</v>
      </c>
      <c r="V39" s="195">
        <f t="shared" si="1"/>
        <v>0</v>
      </c>
      <c r="W39" s="181">
        <f t="shared" si="1"/>
        <v>0</v>
      </c>
      <c r="X39" s="181">
        <f t="shared" si="1"/>
        <v>0</v>
      </c>
      <c r="Y39" s="181">
        <f t="shared" si="1"/>
        <v>0</v>
      </c>
      <c r="Z39" s="181">
        <f t="shared" si="1"/>
        <v>0</v>
      </c>
      <c r="AA39" s="181">
        <f t="shared" si="1"/>
        <v>0</v>
      </c>
      <c r="AB39" s="193">
        <f t="shared" si="1"/>
        <v>0</v>
      </c>
      <c r="AC39" s="191">
        <f t="shared" si="1"/>
        <v>0</v>
      </c>
      <c r="AD39" s="181">
        <f t="shared" si="1"/>
        <v>0</v>
      </c>
      <c r="AE39" s="181">
        <f t="shared" si="1"/>
        <v>0</v>
      </c>
      <c r="AF39" s="181">
        <f t="shared" si="1"/>
        <v>0</v>
      </c>
      <c r="AG39" s="181">
        <f t="shared" si="1"/>
        <v>0</v>
      </c>
      <c r="AH39" s="181">
        <f t="shared" si="1"/>
        <v>0</v>
      </c>
      <c r="AI39" s="189">
        <f t="shared" si="1"/>
        <v>0</v>
      </c>
      <c r="AJ39" s="181">
        <f t="shared" si="1"/>
        <v>0</v>
      </c>
      <c r="AK39" s="181"/>
      <c r="AL39" s="181">
        <f>SUM(AL29:AL38)</f>
        <v>0</v>
      </c>
      <c r="AM39" s="193">
        <f>SUM(AM29:AM38)</f>
        <v>0</v>
      </c>
    </row>
    <row r="40" spans="1:39" ht="14.25" customHeight="1" thickBot="1" x14ac:dyDescent="0.2">
      <c r="A40" s="255"/>
      <c r="B40" s="200"/>
      <c r="C40" s="201"/>
      <c r="D40" s="201"/>
      <c r="E40" s="201"/>
      <c r="F40" s="201"/>
      <c r="G40" s="201"/>
      <c r="H40" s="196"/>
      <c r="I40" s="182"/>
      <c r="J40" s="182"/>
      <c r="K40" s="182"/>
      <c r="L40" s="182"/>
      <c r="M40" s="182"/>
      <c r="N40" s="194"/>
      <c r="O40" s="192"/>
      <c r="P40" s="182"/>
      <c r="Q40" s="182"/>
      <c r="R40" s="182"/>
      <c r="S40" s="182"/>
      <c r="T40" s="182"/>
      <c r="U40" s="184"/>
      <c r="V40" s="196"/>
      <c r="W40" s="182"/>
      <c r="X40" s="182"/>
      <c r="Y40" s="182"/>
      <c r="Z40" s="182"/>
      <c r="AA40" s="182"/>
      <c r="AB40" s="194"/>
      <c r="AC40" s="192"/>
      <c r="AD40" s="182"/>
      <c r="AE40" s="182"/>
      <c r="AF40" s="182"/>
      <c r="AG40" s="182"/>
      <c r="AH40" s="182"/>
      <c r="AI40" s="190"/>
      <c r="AJ40" s="182"/>
      <c r="AK40" s="182"/>
      <c r="AL40" s="182"/>
      <c r="AM40" s="194"/>
    </row>
    <row r="41" spans="1:39" ht="14.25" customHeight="1" x14ac:dyDescent="0.15">
      <c r="B41" s="92"/>
      <c r="C41" s="93" t="s">
        <v>53</v>
      </c>
      <c r="D41" s="9"/>
      <c r="E41" s="94"/>
      <c r="F41" s="94"/>
      <c r="G41" s="95"/>
      <c r="H41" s="96"/>
      <c r="I41" s="96"/>
      <c r="J41" s="96"/>
      <c r="K41" s="96"/>
      <c r="L41" s="96"/>
      <c r="M41" s="96"/>
      <c r="N41" s="96"/>
      <c r="O41" s="96"/>
      <c r="P41" s="96"/>
      <c r="Q41" s="96"/>
      <c r="R41" s="96"/>
      <c r="S41" s="96"/>
      <c r="T41" s="96"/>
      <c r="U41" s="96"/>
      <c r="V41" s="96"/>
      <c r="W41" s="96"/>
      <c r="X41" s="96"/>
      <c r="Y41" s="96"/>
      <c r="Z41" s="96"/>
      <c r="AA41" s="96"/>
      <c r="AB41" s="96"/>
      <c r="AC41" s="96"/>
      <c r="AD41" s="96"/>
      <c r="AE41" s="97"/>
      <c r="AF41" s="97"/>
      <c r="AG41" s="97"/>
      <c r="AH41" s="97"/>
      <c r="AI41" s="97"/>
      <c r="AJ41" s="97"/>
      <c r="AK41" s="98"/>
      <c r="AL41" s="98"/>
      <c r="AM41" s="92"/>
    </row>
    <row r="42" spans="1:39" ht="14.25" customHeight="1" x14ac:dyDescent="0.15">
      <c r="B42" s="92"/>
      <c r="C42" s="9"/>
      <c r="D42" s="9">
        <v>1</v>
      </c>
      <c r="E42" s="99" t="s">
        <v>81</v>
      </c>
      <c r="F42" s="99"/>
      <c r="G42" s="100"/>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97"/>
      <c r="AF42" s="97"/>
      <c r="AG42" s="97"/>
      <c r="AH42" s="97"/>
      <c r="AI42" s="97"/>
      <c r="AJ42" s="97"/>
      <c r="AK42" s="98"/>
      <c r="AL42" s="98"/>
      <c r="AM42" s="92"/>
    </row>
    <row r="43" spans="1:39" ht="14.25" customHeight="1" x14ac:dyDescent="0.15">
      <c r="B43" s="92"/>
      <c r="C43" s="9"/>
      <c r="D43" s="9">
        <v>2</v>
      </c>
      <c r="E43" s="102" t="s">
        <v>94</v>
      </c>
      <c r="F43" s="102"/>
      <c r="G43" s="103"/>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97"/>
      <c r="AF43" s="97"/>
      <c r="AG43" s="97"/>
      <c r="AH43" s="97"/>
      <c r="AI43" s="97"/>
      <c r="AJ43" s="97"/>
      <c r="AK43" s="98"/>
      <c r="AL43" s="98"/>
      <c r="AM43" s="92"/>
    </row>
    <row r="44" spans="1:39" ht="14.25" customHeight="1" x14ac:dyDescent="0.15">
      <c r="B44" s="92"/>
      <c r="C44" s="9"/>
      <c r="E44" s="104" t="s">
        <v>56</v>
      </c>
      <c r="F44" s="102"/>
      <c r="G44" s="103"/>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97"/>
      <c r="AF44" s="97"/>
      <c r="AG44" s="97"/>
      <c r="AH44" s="97"/>
      <c r="AI44" s="97"/>
      <c r="AJ44" s="97"/>
      <c r="AK44" s="98"/>
      <c r="AL44" s="98"/>
      <c r="AM44" s="92"/>
    </row>
    <row r="45" spans="1:39" ht="14.25" customHeight="1" x14ac:dyDescent="0.15">
      <c r="B45" s="92"/>
      <c r="C45" s="9"/>
      <c r="D45" s="9">
        <v>3</v>
      </c>
      <c r="E45" s="1" t="s">
        <v>57</v>
      </c>
      <c r="F45" s="104"/>
      <c r="G45" s="105"/>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97"/>
      <c r="AF45" s="97"/>
      <c r="AG45" s="97"/>
      <c r="AH45" s="97"/>
      <c r="AI45" s="97"/>
      <c r="AJ45" s="97"/>
      <c r="AK45" s="98"/>
      <c r="AL45" s="98"/>
      <c r="AM45" s="92"/>
    </row>
    <row r="46" spans="1:39" ht="14.25" customHeight="1" x14ac:dyDescent="0.15">
      <c r="B46" s="92"/>
      <c r="C46" s="9"/>
      <c r="D46" s="9">
        <v>4</v>
      </c>
      <c r="E46" s="1" t="s">
        <v>58</v>
      </c>
      <c r="F46" s="102"/>
      <c r="G46" s="103"/>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97"/>
      <c r="AF46" s="97"/>
      <c r="AG46" s="97"/>
      <c r="AH46" s="97"/>
      <c r="AI46" s="97"/>
      <c r="AJ46" s="97"/>
      <c r="AK46" s="98"/>
      <c r="AL46" s="98"/>
      <c r="AM46" s="92"/>
    </row>
    <row r="47" spans="1:39" ht="14.25" customHeight="1" x14ac:dyDescent="0.15">
      <c r="B47" s="92"/>
      <c r="C47" s="9"/>
      <c r="D47" s="9">
        <v>5</v>
      </c>
      <c r="E47" s="102" t="s">
        <v>115</v>
      </c>
      <c r="F47" s="102"/>
      <c r="G47" s="103"/>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97"/>
      <c r="AF47" s="97"/>
      <c r="AG47" s="97"/>
      <c r="AH47" s="97"/>
      <c r="AI47" s="97"/>
      <c r="AJ47" s="97"/>
      <c r="AK47" s="98"/>
      <c r="AL47" s="98"/>
      <c r="AM47" s="92"/>
    </row>
    <row r="48" spans="1:39" ht="14.25" customHeight="1" x14ac:dyDescent="0.15">
      <c r="B48" s="92"/>
      <c r="C48" s="9"/>
      <c r="D48" s="9">
        <v>6</v>
      </c>
      <c r="E48" s="102" t="s">
        <v>83</v>
      </c>
      <c r="F48" s="102"/>
      <c r="G48" s="103"/>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97"/>
      <c r="AF48" s="97"/>
      <c r="AG48" s="97"/>
      <c r="AH48" s="97"/>
      <c r="AI48" s="97"/>
      <c r="AJ48" s="97"/>
      <c r="AK48" s="98"/>
      <c r="AL48" s="98"/>
      <c r="AM48" s="92"/>
    </row>
    <row r="49" spans="2:39" ht="14.25" customHeight="1" x14ac:dyDescent="0.15">
      <c r="B49" s="92"/>
      <c r="C49" s="9"/>
      <c r="D49" s="9">
        <v>7</v>
      </c>
      <c r="E49" s="102" t="s">
        <v>61</v>
      </c>
      <c r="H49" s="107"/>
      <c r="I49" s="107"/>
      <c r="J49" s="107"/>
      <c r="K49" s="107"/>
      <c r="L49" s="107"/>
      <c r="M49" s="107"/>
      <c r="N49" s="107"/>
      <c r="O49" s="107"/>
      <c r="P49" s="107"/>
      <c r="Q49" s="107"/>
      <c r="R49" s="107"/>
      <c r="S49" s="107"/>
      <c r="T49" s="101"/>
      <c r="U49" s="101"/>
      <c r="V49" s="101"/>
      <c r="W49" s="101"/>
      <c r="X49" s="101"/>
      <c r="Y49" s="101"/>
      <c r="Z49" s="101"/>
      <c r="AA49" s="101"/>
      <c r="AB49" s="101"/>
      <c r="AC49" s="101"/>
      <c r="AD49" s="101"/>
      <c r="AE49" s="97"/>
      <c r="AF49" s="97"/>
      <c r="AG49" s="97"/>
      <c r="AH49" s="97"/>
      <c r="AI49" s="97"/>
      <c r="AJ49" s="97"/>
      <c r="AK49" s="98"/>
      <c r="AL49" s="98"/>
      <c r="AM49" s="92"/>
    </row>
    <row r="50" spans="2:39" ht="18" customHeight="1" x14ac:dyDescent="0.15">
      <c r="B50" s="92"/>
      <c r="C50" s="92"/>
      <c r="D50" s="9">
        <v>8</v>
      </c>
      <c r="E50" s="108" t="s">
        <v>62</v>
      </c>
      <c r="F50" s="92"/>
      <c r="G50" s="92"/>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8"/>
      <c r="AK50" s="98"/>
      <c r="AL50" s="98"/>
      <c r="AM50" s="98"/>
    </row>
  </sheetData>
  <mergeCells count="574">
    <mergeCell ref="AL6:AL8"/>
    <mergeCell ref="AM6:AM8"/>
    <mergeCell ref="A9:A16"/>
    <mergeCell ref="B9:D10"/>
    <mergeCell ref="E9:E10"/>
    <mergeCell ref="F9:F10"/>
    <mergeCell ref="G9:G10"/>
    <mergeCell ref="S2:V2"/>
    <mergeCell ref="AC2:AK2"/>
    <mergeCell ref="AC3:AK3"/>
    <mergeCell ref="B6:D8"/>
    <mergeCell ref="E6:E8"/>
    <mergeCell ref="F6:F8"/>
    <mergeCell ref="G6:G8"/>
    <mergeCell ref="H6:N6"/>
    <mergeCell ref="O6:U6"/>
    <mergeCell ref="V6:AB6"/>
    <mergeCell ref="H9:H10"/>
    <mergeCell ref="I9:I10"/>
    <mergeCell ref="J9:J10"/>
    <mergeCell ref="K9:K10"/>
    <mergeCell ref="L9:L10"/>
    <mergeCell ref="M9:M10"/>
    <mergeCell ref="AC6:AI6"/>
    <mergeCell ref="AJ6:AJ8"/>
    <mergeCell ref="AK6:AK8"/>
    <mergeCell ref="V9:V10"/>
    <mergeCell ref="W9:W10"/>
    <mergeCell ref="X9:X10"/>
    <mergeCell ref="Y9:Y10"/>
    <mergeCell ref="N9:N10"/>
    <mergeCell ref="O9:O10"/>
    <mergeCell ref="P9:P10"/>
    <mergeCell ref="Q9:Q10"/>
    <mergeCell ref="R9:R10"/>
    <mergeCell ref="S9:S10"/>
    <mergeCell ref="AM9:AM10"/>
    <mergeCell ref="B11:D12"/>
    <mergeCell ref="E11:E12"/>
    <mergeCell ref="F11:F12"/>
    <mergeCell ref="G11:G12"/>
    <mergeCell ref="H11:H12"/>
    <mergeCell ref="I11:I12"/>
    <mergeCell ref="J11:J12"/>
    <mergeCell ref="K11:K12"/>
    <mergeCell ref="L11:L12"/>
    <mergeCell ref="AF9:AF10"/>
    <mergeCell ref="AG9:AG10"/>
    <mergeCell ref="AH9:AH10"/>
    <mergeCell ref="AI9:AI10"/>
    <mergeCell ref="AJ9:AJ10"/>
    <mergeCell ref="AL9:AL10"/>
    <mergeCell ref="Z9:Z10"/>
    <mergeCell ref="AA9:AA10"/>
    <mergeCell ref="AB9:AB10"/>
    <mergeCell ref="AC9:AC10"/>
    <mergeCell ref="AD9:AD10"/>
    <mergeCell ref="AE9:AE10"/>
    <mergeCell ref="T9:T10"/>
    <mergeCell ref="U9:U10"/>
    <mergeCell ref="U11:U12"/>
    <mergeCell ref="V11:V12"/>
    <mergeCell ref="W11:W12"/>
    <mergeCell ref="X11:X12"/>
    <mergeCell ref="M11:M12"/>
    <mergeCell ref="N11:N12"/>
    <mergeCell ref="O11:O12"/>
    <mergeCell ref="P11:P12"/>
    <mergeCell ref="Q11:Q12"/>
    <mergeCell ref="R11:R12"/>
    <mergeCell ref="AL11:AL12"/>
    <mergeCell ref="AM11:AM12"/>
    <mergeCell ref="B13:D14"/>
    <mergeCell ref="E13:E14"/>
    <mergeCell ref="F13:F14"/>
    <mergeCell ref="G13:G14"/>
    <mergeCell ref="H13:H14"/>
    <mergeCell ref="I13:I14"/>
    <mergeCell ref="J13:J14"/>
    <mergeCell ref="K13:K14"/>
    <mergeCell ref="AE11:AE12"/>
    <mergeCell ref="AF11:AF12"/>
    <mergeCell ref="AG11:AG12"/>
    <mergeCell ref="AH11:AH12"/>
    <mergeCell ref="AI11:AI12"/>
    <mergeCell ref="AJ11:AJ12"/>
    <mergeCell ref="Y11:Y12"/>
    <mergeCell ref="Z11:Z12"/>
    <mergeCell ref="AA11:AA12"/>
    <mergeCell ref="AB11:AB12"/>
    <mergeCell ref="AC11:AC12"/>
    <mergeCell ref="AD11:AD12"/>
    <mergeCell ref="S11:S12"/>
    <mergeCell ref="T11:T12"/>
    <mergeCell ref="T13:T14"/>
    <mergeCell ref="U13:U14"/>
    <mergeCell ref="V13:V14"/>
    <mergeCell ref="W13:W14"/>
    <mergeCell ref="L13:L14"/>
    <mergeCell ref="M13:M14"/>
    <mergeCell ref="N13:N14"/>
    <mergeCell ref="O13:O14"/>
    <mergeCell ref="P13:P14"/>
    <mergeCell ref="Q13:Q14"/>
    <mergeCell ref="AJ13:AJ14"/>
    <mergeCell ref="AL13:AL14"/>
    <mergeCell ref="AM13:AM14"/>
    <mergeCell ref="B15:D16"/>
    <mergeCell ref="E15:E16"/>
    <mergeCell ref="F15:F16"/>
    <mergeCell ref="G15:G16"/>
    <mergeCell ref="H15:H16"/>
    <mergeCell ref="I15:I16"/>
    <mergeCell ref="J15:J16"/>
    <mergeCell ref="AD13:AD14"/>
    <mergeCell ref="AE13:AE14"/>
    <mergeCell ref="AF13:AF14"/>
    <mergeCell ref="AG13:AG14"/>
    <mergeCell ref="AH13:AH14"/>
    <mergeCell ref="AI13:AI14"/>
    <mergeCell ref="X13:X14"/>
    <mergeCell ref="Y13:Y14"/>
    <mergeCell ref="Z13:Z14"/>
    <mergeCell ref="AA13:AA14"/>
    <mergeCell ref="AB13:AB14"/>
    <mergeCell ref="AC13:AC14"/>
    <mergeCell ref="R13:R14"/>
    <mergeCell ref="S13:S14"/>
    <mergeCell ref="AB15:AB16"/>
    <mergeCell ref="Q15:Q16"/>
    <mergeCell ref="R15:R16"/>
    <mergeCell ref="S15:S16"/>
    <mergeCell ref="T15:T16"/>
    <mergeCell ref="U15:U16"/>
    <mergeCell ref="V15:V16"/>
    <mergeCell ref="K15:K16"/>
    <mergeCell ref="L15:L16"/>
    <mergeCell ref="M15:M16"/>
    <mergeCell ref="N15:N16"/>
    <mergeCell ref="O15:O16"/>
    <mergeCell ref="P15:P16"/>
    <mergeCell ref="L17:L18"/>
    <mergeCell ref="M17:M18"/>
    <mergeCell ref="N17:N18"/>
    <mergeCell ref="AI15:AI16"/>
    <mergeCell ref="AJ15:AJ16"/>
    <mergeCell ref="AL15:AL16"/>
    <mergeCell ref="AM15:AM16"/>
    <mergeCell ref="A17:A28"/>
    <mergeCell ref="B17:D18"/>
    <mergeCell ref="E17:E18"/>
    <mergeCell ref="F17:F18"/>
    <mergeCell ref="G17:G18"/>
    <mergeCell ref="H17:H18"/>
    <mergeCell ref="AC15:AC16"/>
    <mergeCell ref="AD15:AD16"/>
    <mergeCell ref="AE15:AE16"/>
    <mergeCell ref="AF15:AF16"/>
    <mergeCell ref="AG15:AG16"/>
    <mergeCell ref="AH15:AH16"/>
    <mergeCell ref="W15:W16"/>
    <mergeCell ref="X15:X16"/>
    <mergeCell ref="Y15:Y16"/>
    <mergeCell ref="Z15:Z16"/>
    <mergeCell ref="AA15:AA16"/>
    <mergeCell ref="AJ17:AJ18"/>
    <mergeCell ref="AL17:AL18"/>
    <mergeCell ref="AM17:AM18"/>
    <mergeCell ref="AA17:AA18"/>
    <mergeCell ref="AB17:AB18"/>
    <mergeCell ref="AC17:AC18"/>
    <mergeCell ref="AD17:AD18"/>
    <mergeCell ref="AE17:AE18"/>
    <mergeCell ref="AF17:AF18"/>
    <mergeCell ref="B19:D20"/>
    <mergeCell ref="E19:E20"/>
    <mergeCell ref="F19:F20"/>
    <mergeCell ref="G19:G20"/>
    <mergeCell ref="H19:H20"/>
    <mergeCell ref="I19:I20"/>
    <mergeCell ref="AG17:AG18"/>
    <mergeCell ref="AH17:AH18"/>
    <mergeCell ref="AI17:AI18"/>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AA19:AA20"/>
    <mergeCell ref="P19:P20"/>
    <mergeCell ref="Q19:Q20"/>
    <mergeCell ref="R19:R20"/>
    <mergeCell ref="S19:S20"/>
    <mergeCell ref="T19:T20"/>
    <mergeCell ref="U19:U20"/>
    <mergeCell ref="J19:J20"/>
    <mergeCell ref="K19:K20"/>
    <mergeCell ref="L19:L20"/>
    <mergeCell ref="M19:M20"/>
    <mergeCell ref="N19:N20"/>
    <mergeCell ref="O19:O20"/>
    <mergeCell ref="L21:L22"/>
    <mergeCell ref="M21:M22"/>
    <mergeCell ref="N21:N22"/>
    <mergeCell ref="AH19:AH20"/>
    <mergeCell ref="AI19:AI20"/>
    <mergeCell ref="AJ19:AJ20"/>
    <mergeCell ref="AL19:AL20"/>
    <mergeCell ref="AM19:AM20"/>
    <mergeCell ref="B21:D22"/>
    <mergeCell ref="E21:E22"/>
    <mergeCell ref="F21:F22"/>
    <mergeCell ref="G21:G22"/>
    <mergeCell ref="H21:H22"/>
    <mergeCell ref="AB19:AB20"/>
    <mergeCell ref="AC19:AC20"/>
    <mergeCell ref="AD19:AD20"/>
    <mergeCell ref="AE19:AE20"/>
    <mergeCell ref="AF19:AF20"/>
    <mergeCell ref="AG19:AG20"/>
    <mergeCell ref="V19:V20"/>
    <mergeCell ref="W19:W20"/>
    <mergeCell ref="X19:X20"/>
    <mergeCell ref="Y19:Y20"/>
    <mergeCell ref="Z19:Z20"/>
    <mergeCell ref="AJ21:AJ22"/>
    <mergeCell ref="AL21:AL22"/>
    <mergeCell ref="AM21:AM22"/>
    <mergeCell ref="AA21:AA22"/>
    <mergeCell ref="AB21:AB22"/>
    <mergeCell ref="AC21:AC22"/>
    <mergeCell ref="AD21:AD22"/>
    <mergeCell ref="AE21:AE22"/>
    <mergeCell ref="AF21:AF22"/>
    <mergeCell ref="B23:D24"/>
    <mergeCell ref="E23:E24"/>
    <mergeCell ref="F23:F24"/>
    <mergeCell ref="G23:G24"/>
    <mergeCell ref="H23:H24"/>
    <mergeCell ref="I23:I24"/>
    <mergeCell ref="AG21:AG22"/>
    <mergeCell ref="AH21:AH22"/>
    <mergeCell ref="AI21:AI22"/>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AA23:AA24"/>
    <mergeCell ref="P23:P24"/>
    <mergeCell ref="Q23:Q24"/>
    <mergeCell ref="R23:R24"/>
    <mergeCell ref="S23:S24"/>
    <mergeCell ref="T23:T24"/>
    <mergeCell ref="U23:U24"/>
    <mergeCell ref="J23:J24"/>
    <mergeCell ref="K23:K24"/>
    <mergeCell ref="L23:L24"/>
    <mergeCell ref="M23:M24"/>
    <mergeCell ref="N23:N24"/>
    <mergeCell ref="O23:O24"/>
    <mergeCell ref="L25:L26"/>
    <mergeCell ref="M25:M26"/>
    <mergeCell ref="N25:N26"/>
    <mergeCell ref="AH23:AH24"/>
    <mergeCell ref="AI23:AI24"/>
    <mergeCell ref="AJ23:AJ24"/>
    <mergeCell ref="AL23:AL24"/>
    <mergeCell ref="AM23:AM24"/>
    <mergeCell ref="B25:D26"/>
    <mergeCell ref="E25:E26"/>
    <mergeCell ref="F25:F26"/>
    <mergeCell ref="G25:G26"/>
    <mergeCell ref="H25:H26"/>
    <mergeCell ref="AB23:AB24"/>
    <mergeCell ref="AC23:AC24"/>
    <mergeCell ref="AD23:AD24"/>
    <mergeCell ref="AE23:AE24"/>
    <mergeCell ref="AF23:AF24"/>
    <mergeCell ref="AG23:AG24"/>
    <mergeCell ref="V23:V24"/>
    <mergeCell ref="W23:W24"/>
    <mergeCell ref="X23:X24"/>
    <mergeCell ref="Y23:Y24"/>
    <mergeCell ref="Z23:Z24"/>
    <mergeCell ref="AJ25:AJ26"/>
    <mergeCell ref="AL25:AL26"/>
    <mergeCell ref="AM25:AM26"/>
    <mergeCell ref="AA25:AA26"/>
    <mergeCell ref="AB25:AB26"/>
    <mergeCell ref="AC25:AC26"/>
    <mergeCell ref="AD25:AD26"/>
    <mergeCell ref="AE25:AE26"/>
    <mergeCell ref="AF25:AF26"/>
    <mergeCell ref="B27:G28"/>
    <mergeCell ref="H27:H28"/>
    <mergeCell ref="I27:I28"/>
    <mergeCell ref="J27:J28"/>
    <mergeCell ref="K27:K28"/>
    <mergeCell ref="L27:L28"/>
    <mergeCell ref="AG25:AG26"/>
    <mergeCell ref="AH25:AH26"/>
    <mergeCell ref="AI25:AI26"/>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U27:U28"/>
    <mergeCell ref="V27:V28"/>
    <mergeCell ref="W27:W28"/>
    <mergeCell ref="X27:X28"/>
    <mergeCell ref="M27:M28"/>
    <mergeCell ref="N27:N28"/>
    <mergeCell ref="O27:O28"/>
    <mergeCell ref="P27:P28"/>
    <mergeCell ref="Q27:Q28"/>
    <mergeCell ref="R27:R28"/>
    <mergeCell ref="AK27:AK28"/>
    <mergeCell ref="AL27:AL28"/>
    <mergeCell ref="AM27:AM28"/>
    <mergeCell ref="A29:A40"/>
    <mergeCell ref="B29:D30"/>
    <mergeCell ref="E29:E30"/>
    <mergeCell ref="F29:F30"/>
    <mergeCell ref="G29:G30"/>
    <mergeCell ref="H29:H30"/>
    <mergeCell ref="I29:I30"/>
    <mergeCell ref="AE27:AE28"/>
    <mergeCell ref="AF27:AF28"/>
    <mergeCell ref="AG27:AG28"/>
    <mergeCell ref="AH27:AH28"/>
    <mergeCell ref="AI27:AI28"/>
    <mergeCell ref="AJ27:AJ28"/>
    <mergeCell ref="Y27:Y28"/>
    <mergeCell ref="Z27:Z28"/>
    <mergeCell ref="AA27:AA28"/>
    <mergeCell ref="AB27:AB28"/>
    <mergeCell ref="AC27:AC28"/>
    <mergeCell ref="AD27:AD28"/>
    <mergeCell ref="S27:S28"/>
    <mergeCell ref="T27:T28"/>
    <mergeCell ref="AA29:AA30"/>
    <mergeCell ref="P29:P30"/>
    <mergeCell ref="Q29:Q30"/>
    <mergeCell ref="R29:R30"/>
    <mergeCell ref="S29:S30"/>
    <mergeCell ref="T29:T30"/>
    <mergeCell ref="U29:U30"/>
    <mergeCell ref="J29:J30"/>
    <mergeCell ref="K29:K30"/>
    <mergeCell ref="L29:L30"/>
    <mergeCell ref="M29:M30"/>
    <mergeCell ref="N29:N30"/>
    <mergeCell ref="O29:O30"/>
    <mergeCell ref="L31:L32"/>
    <mergeCell ref="M31:M32"/>
    <mergeCell ref="N31:N32"/>
    <mergeCell ref="AH29:AH30"/>
    <mergeCell ref="AI29:AI30"/>
    <mergeCell ref="AJ29:AJ30"/>
    <mergeCell ref="AL29:AL30"/>
    <mergeCell ref="AM29:AM30"/>
    <mergeCell ref="B31:D32"/>
    <mergeCell ref="E31:E32"/>
    <mergeCell ref="F31:F32"/>
    <mergeCell ref="G31:G32"/>
    <mergeCell ref="H31:H32"/>
    <mergeCell ref="AB29:AB30"/>
    <mergeCell ref="AC29:AC30"/>
    <mergeCell ref="AD29:AD30"/>
    <mergeCell ref="AE29:AE30"/>
    <mergeCell ref="AF29:AF30"/>
    <mergeCell ref="AG29:AG30"/>
    <mergeCell ref="V29:V30"/>
    <mergeCell ref="W29:W30"/>
    <mergeCell ref="X29:X30"/>
    <mergeCell ref="Y29:Y30"/>
    <mergeCell ref="Z29:Z30"/>
    <mergeCell ref="AJ31:AJ32"/>
    <mergeCell ref="AL31:AL32"/>
    <mergeCell ref="AM31:AM32"/>
    <mergeCell ref="AA31:AA32"/>
    <mergeCell ref="AB31:AB32"/>
    <mergeCell ref="AC31:AC32"/>
    <mergeCell ref="AD31:AD32"/>
    <mergeCell ref="AE31:AE32"/>
    <mergeCell ref="AF31:AF32"/>
    <mergeCell ref="B33:D34"/>
    <mergeCell ref="E33:E34"/>
    <mergeCell ref="F33:F34"/>
    <mergeCell ref="G33:G34"/>
    <mergeCell ref="H33:H34"/>
    <mergeCell ref="I33:I34"/>
    <mergeCell ref="AG31:AG32"/>
    <mergeCell ref="AH31:AH32"/>
    <mergeCell ref="AI31:AI32"/>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AL33:AL34"/>
    <mergeCell ref="AM33:AM34"/>
    <mergeCell ref="B35:D36"/>
    <mergeCell ref="E35:E36"/>
    <mergeCell ref="F35:F36"/>
    <mergeCell ref="G35:G36"/>
    <mergeCell ref="H35:H36"/>
    <mergeCell ref="AB33:AB34"/>
    <mergeCell ref="AC33:AC34"/>
    <mergeCell ref="AD33:AD34"/>
    <mergeCell ref="AE33:AE34"/>
    <mergeCell ref="AF33:AF34"/>
    <mergeCell ref="AG33:AG34"/>
    <mergeCell ref="V33:V34"/>
    <mergeCell ref="W33:W34"/>
    <mergeCell ref="X33:X34"/>
    <mergeCell ref="Y33:Y34"/>
    <mergeCell ref="Z33:Z34"/>
    <mergeCell ref="AA33:AA34"/>
    <mergeCell ref="P33:P34"/>
    <mergeCell ref="Q33:Q34"/>
    <mergeCell ref="R33:R34"/>
    <mergeCell ref="S33:S34"/>
    <mergeCell ref="T33:T34"/>
    <mergeCell ref="I35:I36"/>
    <mergeCell ref="J35:J36"/>
    <mergeCell ref="K35:K36"/>
    <mergeCell ref="L35:L36"/>
    <mergeCell ref="M35:M36"/>
    <mergeCell ref="N35:N36"/>
    <mergeCell ref="AH33:AH34"/>
    <mergeCell ref="AI33:AI34"/>
    <mergeCell ref="AJ33:AJ34"/>
    <mergeCell ref="U33:U34"/>
    <mergeCell ref="J33:J34"/>
    <mergeCell ref="K33:K34"/>
    <mergeCell ref="L33:L34"/>
    <mergeCell ref="M33:M34"/>
    <mergeCell ref="N33:N34"/>
    <mergeCell ref="O33:O34"/>
    <mergeCell ref="U35:U36"/>
    <mergeCell ref="V35:V36"/>
    <mergeCell ref="W35:W36"/>
    <mergeCell ref="X35:X36"/>
    <mergeCell ref="Y35:Y36"/>
    <mergeCell ref="Z35:Z36"/>
    <mergeCell ref="O35:O36"/>
    <mergeCell ref="P35:P36"/>
    <mergeCell ref="Q35:Q36"/>
    <mergeCell ref="R35:R36"/>
    <mergeCell ref="S35:S36"/>
    <mergeCell ref="T35:T36"/>
    <mergeCell ref="AG35:AG36"/>
    <mergeCell ref="AH35:AH36"/>
    <mergeCell ref="AI35:AI36"/>
    <mergeCell ref="AJ35:AJ36"/>
    <mergeCell ref="AL35:AL36"/>
    <mergeCell ref="AM35:AM36"/>
    <mergeCell ref="AA35:AA36"/>
    <mergeCell ref="AB35:AB36"/>
    <mergeCell ref="AC35:AC36"/>
    <mergeCell ref="AD35:AD36"/>
    <mergeCell ref="AE35:AE36"/>
    <mergeCell ref="AF35:AF36"/>
    <mergeCell ref="J37:J38"/>
    <mergeCell ref="K37:K38"/>
    <mergeCell ref="L37:L38"/>
    <mergeCell ref="M37:M38"/>
    <mergeCell ref="N37:N38"/>
    <mergeCell ref="O37:O38"/>
    <mergeCell ref="B37:D38"/>
    <mergeCell ref="E37:E38"/>
    <mergeCell ref="F37:F38"/>
    <mergeCell ref="G37:G38"/>
    <mergeCell ref="H37:H38"/>
    <mergeCell ref="I37:I38"/>
    <mergeCell ref="AL37:AL38"/>
    <mergeCell ref="AM37:AM38"/>
    <mergeCell ref="B39:G40"/>
    <mergeCell ref="H39:H40"/>
    <mergeCell ref="I39:I40"/>
    <mergeCell ref="J39:J40"/>
    <mergeCell ref="K39:K40"/>
    <mergeCell ref="AB37:AB38"/>
    <mergeCell ref="AC37:AC38"/>
    <mergeCell ref="AD37:AD38"/>
    <mergeCell ref="AE37:AE38"/>
    <mergeCell ref="AF37:AF38"/>
    <mergeCell ref="AG37:AG38"/>
    <mergeCell ref="V37:V38"/>
    <mergeCell ref="W37:W38"/>
    <mergeCell ref="X37:X38"/>
    <mergeCell ref="Y37:Y38"/>
    <mergeCell ref="Z37:Z38"/>
    <mergeCell ref="AA37:AA38"/>
    <mergeCell ref="P37:P38"/>
    <mergeCell ref="Q37:Q38"/>
    <mergeCell ref="R37:R38"/>
    <mergeCell ref="S37:S38"/>
    <mergeCell ref="T37:T38"/>
    <mergeCell ref="L39:L40"/>
    <mergeCell ref="M39:M40"/>
    <mergeCell ref="N39:N40"/>
    <mergeCell ref="O39:O40"/>
    <mergeCell ref="P39:P40"/>
    <mergeCell ref="Q39:Q40"/>
    <mergeCell ref="AH37:AH38"/>
    <mergeCell ref="AI37:AI38"/>
    <mergeCell ref="AJ37:AJ38"/>
    <mergeCell ref="U37:U38"/>
    <mergeCell ref="X39:X40"/>
    <mergeCell ref="Y39:Y40"/>
    <mergeCell ref="Z39:Z40"/>
    <mergeCell ref="AA39:AA40"/>
    <mergeCell ref="AB39:AB40"/>
    <mergeCell ref="AC39:AC40"/>
    <mergeCell ref="R39:R40"/>
    <mergeCell ref="S39:S40"/>
    <mergeCell ref="T39:T40"/>
    <mergeCell ref="U39:U40"/>
    <mergeCell ref="V39:V40"/>
    <mergeCell ref="W39:W40"/>
    <mergeCell ref="AJ39:AJ40"/>
    <mergeCell ref="AK39:AK40"/>
    <mergeCell ref="AL39:AL40"/>
    <mergeCell ref="AM39:AM40"/>
    <mergeCell ref="AD39:AD40"/>
    <mergeCell ref="AE39:AE40"/>
    <mergeCell ref="AF39:AF40"/>
    <mergeCell ref="AG39:AG40"/>
    <mergeCell ref="AH39:AH40"/>
    <mergeCell ref="AI39:AI40"/>
  </mergeCells>
  <phoneticPr fontId="1"/>
  <pageMargins left="0.39370078740157483" right="0.35433070866141736" top="0.59055118110236227" bottom="0"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１単位（実績）</vt:lpstr>
      <vt:lpstr>１単位（予定）</vt:lpstr>
      <vt:lpstr>複数単位（実績）</vt:lpstr>
      <vt:lpstr>複数単位（予定）</vt:lpstr>
      <vt:lpstr>'１単位（実績）'!Print_Area</vt:lpstr>
      <vt:lpstr>'１単位（予定）'!Print_Area</vt:lpstr>
      <vt:lpstr>'複数単位（実績）'!Print_Area</vt:lpstr>
      <vt:lpstr>'複数単位（予定）'!Print_Area</vt:lpstr>
    </vt:vector>
  </TitlesOfParts>
  <Company>愛知県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KAIGO37</cp:lastModifiedBy>
  <cp:lastPrinted>2020-07-22T01:23:42Z</cp:lastPrinted>
  <dcterms:created xsi:type="dcterms:W3CDTF">2003-03-31T12:07:54Z</dcterms:created>
  <dcterms:modified xsi:type="dcterms:W3CDTF">2020-07-22T01:24:00Z</dcterms:modified>
</cp:coreProperties>
</file>